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est\Desktop\"/>
    </mc:Choice>
  </mc:AlternateContent>
  <xr:revisionPtr revIDLastSave="0" documentId="13_ncr:1_{A56EA5CB-154C-41FD-B9C7-C4D69F3D9E47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Folkreiss" sheetId="2" r:id="rId1"/>
    <sheet name="Dāmas" sheetId="8" r:id="rId2"/>
    <sheet name="Juniori" sheetId="7" r:id="rId3"/>
    <sheet name="Debitanti" sheetId="1" r:id="rId4"/>
    <sheet name="Komandas" sheetId="13" r:id="rId5"/>
    <sheet name="F-4WD" sheetId="3" r:id="rId6"/>
    <sheet name="F4WD-Komandas" sheetId="12" r:id="rId7"/>
    <sheet name="F-RWD" sheetId="4" r:id="rId8"/>
    <sheet name="Kurzeme" sheetId="9" r:id="rId9"/>
    <sheet name="Latgale-Sēlija" sheetId="11" r:id="rId10"/>
    <sheet name="Zemgale" sheetId="10" r:id="rId11"/>
    <sheet name="KKK" sheetId="5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3" l="1"/>
  <c r="AC36" i="1"/>
  <c r="AC37" i="1"/>
  <c r="S36" i="5"/>
  <c r="S40" i="5"/>
  <c r="S47" i="5"/>
  <c r="S51" i="5"/>
  <c r="S34" i="5"/>
  <c r="S46" i="5"/>
  <c r="S49" i="5"/>
  <c r="S50" i="5"/>
  <c r="S22" i="4"/>
  <c r="S26" i="4"/>
  <c r="S30" i="4"/>
  <c r="S27" i="4"/>
  <c r="S24" i="4"/>
  <c r="S31" i="4"/>
  <c r="S19" i="4"/>
  <c r="S15" i="8"/>
  <c r="S19" i="8"/>
  <c r="S20" i="8"/>
  <c r="S22" i="8"/>
  <c r="S23" i="8"/>
  <c r="S19" i="5"/>
  <c r="S21" i="5"/>
  <c r="S39" i="5"/>
  <c r="S33" i="5"/>
  <c r="S45" i="5"/>
  <c r="S22" i="5"/>
  <c r="S38" i="5"/>
  <c r="S48" i="5"/>
  <c r="S35" i="5"/>
  <c r="S37" i="5"/>
  <c r="S43" i="5"/>
  <c r="S27" i="5"/>
  <c r="S29" i="5"/>
  <c r="S37" i="3"/>
  <c r="S21" i="3"/>
  <c r="S20" i="3"/>
  <c r="S28" i="3"/>
  <c r="S27" i="3"/>
  <c r="S33" i="3"/>
  <c r="S29" i="3"/>
  <c r="S34" i="3"/>
  <c r="S40" i="3"/>
  <c r="S41" i="3"/>
  <c r="S22" i="7"/>
  <c r="S24" i="7"/>
  <c r="S35" i="2"/>
  <c r="S33" i="2"/>
  <c r="S61" i="2"/>
  <c r="S26" i="2"/>
  <c r="S40" i="2"/>
  <c r="S46" i="2"/>
  <c r="S94" i="2"/>
  <c r="S108" i="2"/>
  <c r="S37" i="2"/>
  <c r="S43" i="2"/>
  <c r="S58" i="2"/>
  <c r="S86" i="2"/>
  <c r="S87" i="2"/>
  <c r="S27" i="2"/>
  <c r="S47" i="2"/>
  <c r="S50" i="2"/>
  <c r="S81" i="2"/>
  <c r="S88" i="2"/>
  <c r="S59" i="2"/>
  <c r="S36" i="2"/>
  <c r="S106" i="2"/>
  <c r="S109" i="2"/>
  <c r="S44" i="2"/>
  <c r="S32" i="2"/>
  <c r="S23" i="2"/>
  <c r="S64" i="2"/>
  <c r="S68" i="2"/>
  <c r="S69" i="2"/>
  <c r="S74" i="2"/>
  <c r="S79" i="2"/>
  <c r="S90" i="2"/>
  <c r="S98" i="2"/>
  <c r="S107" i="2"/>
  <c r="S110" i="2"/>
  <c r="S112" i="2"/>
  <c r="S114" i="2"/>
  <c r="S119" i="2"/>
  <c r="S121" i="2"/>
  <c r="S123" i="2"/>
  <c r="S116" i="2"/>
  <c r="S125" i="2"/>
  <c r="S30" i="2"/>
  <c r="S34" i="2"/>
  <c r="S42" i="2"/>
  <c r="S78" i="2"/>
  <c r="S85" i="2"/>
  <c r="S111" i="2"/>
  <c r="S113" i="2"/>
  <c r="S115" i="2"/>
  <c r="S118" i="2"/>
  <c r="S122" i="2"/>
  <c r="P12" i="13"/>
  <c r="P16" i="13"/>
  <c r="P14" i="13"/>
  <c r="P15" i="13"/>
  <c r="P20" i="13"/>
  <c r="P19" i="13"/>
  <c r="P13" i="13"/>
  <c r="P21" i="13"/>
  <c r="P17" i="13"/>
  <c r="P22" i="13"/>
  <c r="P15" i="12"/>
  <c r="P13" i="12"/>
  <c r="P12" i="12"/>
  <c r="P16" i="12"/>
  <c r="P14" i="12"/>
  <c r="P11" i="12"/>
  <c r="P17" i="12"/>
  <c r="P11" i="13"/>
  <c r="S17" i="5"/>
  <c r="S30" i="5"/>
  <c r="S15" i="5"/>
  <c r="S16" i="5"/>
  <c r="S14" i="5"/>
  <c r="S11" i="5"/>
  <c r="S12" i="5"/>
  <c r="S28" i="5"/>
  <c r="S13" i="5"/>
  <c r="S18" i="5"/>
  <c r="S31" i="5"/>
  <c r="S44" i="5"/>
  <c r="S23" i="5"/>
  <c r="S24" i="5"/>
  <c r="S32" i="5"/>
  <c r="S42" i="5"/>
  <c r="S41" i="5"/>
  <c r="S20" i="5"/>
  <c r="S25" i="5"/>
  <c r="S26" i="5"/>
  <c r="S10" i="5"/>
  <c r="S9" i="10"/>
  <c r="S11" i="10"/>
  <c r="S13" i="10"/>
  <c r="S17" i="10"/>
  <c r="S10" i="10"/>
  <c r="S15" i="10"/>
  <c r="S14" i="10"/>
  <c r="S18" i="10"/>
  <c r="S19" i="10"/>
  <c r="S20" i="10"/>
  <c r="S16" i="10"/>
  <c r="S12" i="10"/>
  <c r="S9" i="11"/>
  <c r="S10" i="11"/>
  <c r="S12" i="11"/>
  <c r="S14" i="11"/>
  <c r="S13" i="11"/>
  <c r="S11" i="11"/>
  <c r="S10" i="9"/>
  <c r="S14" i="9"/>
  <c r="S9" i="9"/>
  <c r="S11" i="9"/>
  <c r="S12" i="9"/>
  <c r="S15" i="9"/>
  <c r="S19" i="9"/>
  <c r="S17" i="9"/>
  <c r="S20" i="9"/>
  <c r="S16" i="9"/>
  <c r="S18" i="9"/>
  <c r="S13" i="9"/>
  <c r="S15" i="7"/>
  <c r="S12" i="7"/>
  <c r="S17" i="7"/>
  <c r="S11" i="7"/>
  <c r="S14" i="7"/>
  <c r="S13" i="7"/>
  <c r="S25" i="7"/>
  <c r="S18" i="7"/>
  <c r="S23" i="7"/>
  <c r="S19" i="7"/>
  <c r="S20" i="7"/>
  <c r="S16" i="7"/>
  <c r="S21" i="7"/>
  <c r="S10" i="7"/>
  <c r="S17" i="8"/>
  <c r="S12" i="8"/>
  <c r="S18" i="8"/>
  <c r="S21" i="8"/>
  <c r="S13" i="8"/>
  <c r="S14" i="8"/>
  <c r="S11" i="8"/>
  <c r="S16" i="8"/>
  <c r="S10" i="8"/>
  <c r="S13" i="4"/>
  <c r="S16" i="4"/>
  <c r="S12" i="4"/>
  <c r="S18" i="4"/>
  <c r="S14" i="4"/>
  <c r="S15" i="4"/>
  <c r="S20" i="4"/>
  <c r="S23" i="4"/>
  <c r="S32" i="4"/>
  <c r="S17" i="4"/>
  <c r="S28" i="4"/>
  <c r="S25" i="4"/>
  <c r="S21" i="4"/>
  <c r="S29" i="4"/>
  <c r="S11" i="4"/>
  <c r="S12" i="3"/>
  <c r="S14" i="3"/>
  <c r="S13" i="3"/>
  <c r="S32" i="3"/>
  <c r="S23" i="3"/>
  <c r="S22" i="3"/>
  <c r="S18" i="3"/>
  <c r="S26" i="3"/>
  <c r="S31" i="3"/>
  <c r="S19" i="3"/>
  <c r="S15" i="3"/>
  <c r="S38" i="3"/>
  <c r="S16" i="3"/>
  <c r="S30" i="3"/>
  <c r="S39" i="3"/>
  <c r="S17" i="3"/>
  <c r="S36" i="3"/>
  <c r="S24" i="3"/>
  <c r="S25" i="3"/>
  <c r="S42" i="3"/>
  <c r="S35" i="3"/>
  <c r="S11" i="3"/>
  <c r="AC12" i="1" l="1"/>
  <c r="AC13" i="1"/>
  <c r="AC15" i="1"/>
  <c r="AC18" i="1"/>
  <c r="AC30" i="1"/>
  <c r="AC34" i="1"/>
  <c r="AC17" i="1"/>
  <c r="AC19" i="1"/>
  <c r="AC23" i="1"/>
  <c r="AC14" i="1"/>
  <c r="AC28" i="1"/>
  <c r="AC16" i="1"/>
  <c r="AC22" i="1"/>
  <c r="AC26" i="1"/>
  <c r="AC21" i="1"/>
  <c r="AC27" i="1"/>
  <c r="AC29" i="1"/>
  <c r="AC20" i="1"/>
  <c r="AC38" i="1"/>
  <c r="AC31" i="1"/>
  <c r="AC25" i="1"/>
  <c r="AC32" i="1"/>
  <c r="AC33" i="1"/>
  <c r="AC24" i="1"/>
  <c r="AC35" i="1"/>
  <c r="AC39" i="1"/>
  <c r="S9" i="2"/>
  <c r="S10" i="2"/>
  <c r="S20" i="2"/>
  <c r="S16" i="2"/>
  <c r="S12" i="2"/>
  <c r="S41" i="2"/>
  <c r="S38" i="2"/>
  <c r="S39" i="2"/>
  <c r="S49" i="2"/>
  <c r="S51" i="2"/>
  <c r="S17" i="2"/>
  <c r="S53" i="2"/>
  <c r="S54" i="2"/>
  <c r="S56" i="2"/>
  <c r="S14" i="2"/>
  <c r="S52" i="2"/>
  <c r="S24" i="2"/>
  <c r="S29" i="2"/>
  <c r="S63" i="2"/>
  <c r="S65" i="2"/>
  <c r="S31" i="2"/>
  <c r="S19" i="2"/>
  <c r="S25" i="2"/>
  <c r="S80" i="2"/>
  <c r="S66" i="2"/>
  <c r="S28" i="2"/>
  <c r="S82" i="2"/>
  <c r="S13" i="2"/>
  <c r="S18" i="2"/>
  <c r="S91" i="2"/>
  <c r="S92" i="2"/>
  <c r="S60" i="2"/>
  <c r="S84" i="2"/>
  <c r="S48" i="2"/>
  <c r="S22" i="2"/>
  <c r="S83" i="2"/>
  <c r="S21" i="2"/>
  <c r="S100" i="2"/>
  <c r="S102" i="2"/>
  <c r="S45" i="2"/>
  <c r="S55" i="2"/>
  <c r="S77" i="2"/>
  <c r="S71" i="2"/>
  <c r="S15" i="2"/>
  <c r="S93" i="2"/>
  <c r="S57" i="2"/>
  <c r="S101" i="2"/>
  <c r="S70" i="2"/>
  <c r="S97" i="2"/>
  <c r="S104" i="2"/>
  <c r="S75" i="2"/>
  <c r="S103" i="2"/>
  <c r="S117" i="2"/>
  <c r="S89" i="2"/>
  <c r="S95" i="2"/>
  <c r="S96" i="2"/>
  <c r="S120" i="2"/>
  <c r="S67" i="2"/>
  <c r="S76" i="2"/>
  <c r="S105" i="2"/>
  <c r="S73" i="2"/>
  <c r="S124" i="2"/>
  <c r="S72" i="2"/>
  <c r="S99" i="2"/>
  <c r="S62" i="2"/>
  <c r="S11" i="2"/>
  <c r="AC11" i="1"/>
</calcChain>
</file>

<file path=xl/sharedStrings.xml><?xml version="1.0" encoding="utf-8"?>
<sst xmlns="http://schemas.openxmlformats.org/spreadsheetml/2006/main" count="1507" uniqueCount="501">
  <si>
    <t>FOLKREISA DEBITANTU KAUSS</t>
  </si>
  <si>
    <t>St.nr.</t>
  </si>
  <si>
    <t>Braucējs</t>
  </si>
  <si>
    <t>Pārstāv</t>
  </si>
  <si>
    <t>Automašīna</t>
  </si>
  <si>
    <t>1.posms</t>
  </si>
  <si>
    <t>2.posms</t>
  </si>
  <si>
    <t>3.posms</t>
  </si>
  <si>
    <t>4.posms</t>
  </si>
  <si>
    <t>5.posms</t>
  </si>
  <si>
    <t>6.posms</t>
  </si>
  <si>
    <t>7.posms</t>
  </si>
  <si>
    <t>8.posms</t>
  </si>
  <si>
    <t>9.posms</t>
  </si>
  <si>
    <t>10.posms</t>
  </si>
  <si>
    <t>Kopvērtējums</t>
  </si>
  <si>
    <t>Punkti</t>
  </si>
  <si>
    <t>Vieta</t>
  </si>
  <si>
    <t>vieta</t>
  </si>
  <si>
    <t>punkti</t>
  </si>
  <si>
    <t>Opel Astra</t>
  </si>
  <si>
    <t>FOLKREISA VASARAS KAUSS</t>
  </si>
  <si>
    <t>FOLKREISA VASARAS KAUSS, Dāmu kauss</t>
  </si>
  <si>
    <t>FOLKREISA VASARAS KAUSS, Junioru kauss</t>
  </si>
  <si>
    <t>Folkreiss 4WD</t>
  </si>
  <si>
    <t>Folkreiss RWD</t>
  </si>
  <si>
    <t>KROSA KOMISIJAS KAUSS</t>
  </si>
  <si>
    <t>Braucēja</t>
  </si>
  <si>
    <t>FOLKREISA 4WD KOMANDU KAUSS</t>
  </si>
  <si>
    <t>Komanda</t>
  </si>
  <si>
    <t>Opel</t>
  </si>
  <si>
    <t>VW Golf</t>
  </si>
  <si>
    <t>Toyota Corolla</t>
  </si>
  <si>
    <t>Valmiera</t>
  </si>
  <si>
    <t>Priekuļi</t>
  </si>
  <si>
    <t>FOLKREISA KOMANDU KAUSS</t>
  </si>
  <si>
    <t>Ralfs Jansons</t>
  </si>
  <si>
    <t>Alsunga</t>
  </si>
  <si>
    <t>Liepa</t>
  </si>
  <si>
    <t>VW Beetle</t>
  </si>
  <si>
    <t>MG</t>
  </si>
  <si>
    <t>2026.GADS</t>
  </si>
  <si>
    <t>Smiltene, 02-03.05.26.</t>
  </si>
  <si>
    <t>Priekule, 27-28.06.26.</t>
  </si>
  <si>
    <t>Aizkraukle, 25-26.07.26.</t>
  </si>
  <si>
    <t>Saldus, 15-16.08.26.</t>
  </si>
  <si>
    <t>Brenguļi, 26-27.09.26.</t>
  </si>
  <si>
    <t>Bauska, 05-06.09.26.</t>
  </si>
  <si>
    <t>Ludza, 23-24.05.26.</t>
  </si>
  <si>
    <t>11.posms</t>
  </si>
  <si>
    <t>12.posms</t>
  </si>
  <si>
    <t>26 D</t>
  </si>
  <si>
    <t>Ģirts Elstiņš</t>
  </si>
  <si>
    <t>69 D</t>
  </si>
  <si>
    <t>Raivis Maļčjonoks</t>
  </si>
  <si>
    <t>21 DJ</t>
  </si>
  <si>
    <t>Artūrs Upītis</t>
  </si>
  <si>
    <t>13 DS</t>
  </si>
  <si>
    <t>Madara Buka</t>
  </si>
  <si>
    <t>Vecumnieki</t>
  </si>
  <si>
    <t>101 DJ</t>
  </si>
  <si>
    <t>Mārcis Rozenblats</t>
  </si>
  <si>
    <t>336 D</t>
  </si>
  <si>
    <t>Ervins Grencis</t>
  </si>
  <si>
    <t>15 DJ</t>
  </si>
  <si>
    <t>Ludza, 10.01.2026.</t>
  </si>
  <si>
    <t>Brenguļi, 18.01.2026.</t>
  </si>
  <si>
    <t>Saldus, 31.01.2026.</t>
  </si>
  <si>
    <t>Zilaiskalns, 21.02.2026.</t>
  </si>
  <si>
    <t>Saldus-2, 28.02.2026.</t>
  </si>
  <si>
    <t>KURZEMES REĢIONS</t>
  </si>
  <si>
    <t>ZEMGALES REĢIONS</t>
  </si>
  <si>
    <t>LATGALES-SĒLIJAS REĢIONS</t>
  </si>
  <si>
    <t>KURZEMES REĢIONA KAUSS TIKS IESKAITĪTS, JA STARTĒS NE MAZĀK KĀ 17 DALĪBNIEKI!</t>
  </si>
  <si>
    <t>LATGALES-SĒLIJAS REĢIONA KAUSS TIKS IESKAITĪTS, JA STARTĒS NE MAZĀK KĀ 12 DALĪBNIEKI!</t>
  </si>
  <si>
    <t>ZEMGALES REĢIONA KAUSS TIKS IESKAITĪTS, JA STARTĒS NE MAZĀK KĀ 19 DALĪBNIEKI!</t>
  </si>
  <si>
    <t>Artūrs Mūrnieks</t>
  </si>
  <si>
    <t>Ķekava (V)</t>
  </si>
  <si>
    <t>Audi Coupe</t>
  </si>
  <si>
    <t>Mareks Aseriņš</t>
  </si>
  <si>
    <t>Jaunmārupe (V)</t>
  </si>
  <si>
    <t>Volvo s60</t>
  </si>
  <si>
    <t>Gatis Ğērmanis</t>
  </si>
  <si>
    <t>Vijciems (V)</t>
  </si>
  <si>
    <t>Volvo S60</t>
  </si>
  <si>
    <t>Aivars Kreijers</t>
  </si>
  <si>
    <t>Liepa (V)</t>
  </si>
  <si>
    <t>VW New Beetle</t>
  </si>
  <si>
    <t>Mareks Plužmo</t>
  </si>
  <si>
    <t>Rīga (V)</t>
  </si>
  <si>
    <t>Honda Prelude</t>
  </si>
  <si>
    <t>33 J</t>
  </si>
  <si>
    <t>Klāvs Žvagins</t>
  </si>
  <si>
    <t>Irši (V)</t>
  </si>
  <si>
    <t>Roberts Rausis</t>
  </si>
  <si>
    <t>Peugeot 206</t>
  </si>
  <si>
    <t>910 D</t>
  </si>
  <si>
    <t>Jānis Krūmiņš</t>
  </si>
  <si>
    <t>Smiltene (V)</t>
  </si>
  <si>
    <t>Audi A6</t>
  </si>
  <si>
    <t>Raivis Klaucāns</t>
  </si>
  <si>
    <t>Salacgrīva</t>
  </si>
  <si>
    <t>Edgars Tralla</t>
  </si>
  <si>
    <t>Audi 100</t>
  </si>
  <si>
    <t>Māris Zālītis</t>
  </si>
  <si>
    <t>Valka (V)</t>
  </si>
  <si>
    <t>Audi A6 Avant</t>
  </si>
  <si>
    <t>Jānis Bogdasarovs</t>
  </si>
  <si>
    <t>Ādaži (V)</t>
  </si>
  <si>
    <t>Jānis Jansons</t>
  </si>
  <si>
    <t>Kuldīga (K)</t>
  </si>
  <si>
    <t>Opel Astra F</t>
  </si>
  <si>
    <t>Uğis Beitāns</t>
  </si>
  <si>
    <t>Baldone (V)</t>
  </si>
  <si>
    <t>Ralfs Auniņš</t>
  </si>
  <si>
    <t>Valmiera (V)</t>
  </si>
  <si>
    <t>VW Golf 2</t>
  </si>
  <si>
    <t>Ford Puma</t>
  </si>
  <si>
    <t>Andis Gilučs</t>
  </si>
  <si>
    <t>Mazda 3</t>
  </si>
  <si>
    <t>Oļegs Kricaks</t>
  </si>
  <si>
    <t>Skrunda (K)</t>
  </si>
  <si>
    <t>Opela Astra F</t>
  </si>
  <si>
    <t>88 J</t>
  </si>
  <si>
    <t>Klāvs Līviņš</t>
  </si>
  <si>
    <t>Sigulda (V)</t>
  </si>
  <si>
    <t>Audi 80</t>
  </si>
  <si>
    <t>Priekuļi (V)</t>
  </si>
  <si>
    <t>227 J</t>
  </si>
  <si>
    <t>Kristers Apals</t>
  </si>
  <si>
    <t>Dobele (Z)</t>
  </si>
  <si>
    <t>32 S</t>
  </si>
  <si>
    <t>Baiba Beržuka</t>
  </si>
  <si>
    <t>Adrians Nikels</t>
  </si>
  <si>
    <t>Jaunklidzis (V)</t>
  </si>
  <si>
    <t>Mārtiņš Rasnačs</t>
  </si>
  <si>
    <t>Jānis Treisners</t>
  </si>
  <si>
    <t>Ventspils (K)</t>
  </si>
  <si>
    <t>Mazda</t>
  </si>
  <si>
    <t>Gints Borisjonoks</t>
  </si>
  <si>
    <t>Jēkabpils (LS)</t>
  </si>
  <si>
    <t>669 D</t>
  </si>
  <si>
    <t>Renārs Pocevičs</t>
  </si>
  <si>
    <t>Volvo S80</t>
  </si>
  <si>
    <t>911 J</t>
  </si>
  <si>
    <t>Markuss Gaismiņš</t>
  </si>
  <si>
    <t>117 J</t>
  </si>
  <si>
    <t>Markuss Kotovs</t>
  </si>
  <si>
    <t>Ludza (LS)</t>
  </si>
  <si>
    <t>Mazda 6</t>
  </si>
  <si>
    <t>Jānis Ozoliņš</t>
  </si>
  <si>
    <t>Saab 9-3</t>
  </si>
  <si>
    <t>Opel Astra opc</t>
  </si>
  <si>
    <t>Ainārs Šņukuts</t>
  </si>
  <si>
    <t>Malta (LS)</t>
  </si>
  <si>
    <t>VW Scirocco</t>
  </si>
  <si>
    <t>882 J</t>
  </si>
  <si>
    <t>Māris Štelmahers</t>
  </si>
  <si>
    <t>Lielvārde (V)</t>
  </si>
  <si>
    <t>Mārtiņš Dimants</t>
  </si>
  <si>
    <t>Madona (V)</t>
  </si>
  <si>
    <t>Dāvis Mūrnieks</t>
  </si>
  <si>
    <t>Audi A4</t>
  </si>
  <si>
    <t>98 J</t>
  </si>
  <si>
    <t>Oskars Veits</t>
  </si>
  <si>
    <t>Skulte (V)</t>
  </si>
  <si>
    <t>VW Golf 3</t>
  </si>
  <si>
    <t>Mārtiņš Meļķis</t>
  </si>
  <si>
    <t>Valmiermuiža (V)</t>
  </si>
  <si>
    <t>Raimonds Āboliņš</t>
  </si>
  <si>
    <t>Rodžers Purmalis</t>
  </si>
  <si>
    <t>Juris Mesters</t>
  </si>
  <si>
    <t>Lauris Januška</t>
  </si>
  <si>
    <t>Opel Astra G</t>
  </si>
  <si>
    <t>999 D</t>
  </si>
  <si>
    <t>Emils Maculēvičs</t>
  </si>
  <si>
    <t>Iecava (Z)</t>
  </si>
  <si>
    <t>Aigars Rusiņš</t>
  </si>
  <si>
    <t>Salaspils (V)</t>
  </si>
  <si>
    <t>155 D</t>
  </si>
  <si>
    <t>Miķelis Kristofs Riba</t>
  </si>
  <si>
    <t>Toyota Corrola</t>
  </si>
  <si>
    <t>31 S</t>
  </si>
  <si>
    <t>Jeļena Meļikidze</t>
  </si>
  <si>
    <t>Salacgrīva (V)</t>
  </si>
  <si>
    <t>Jānis Agapovs</t>
  </si>
  <si>
    <t>Variņi (V)</t>
  </si>
  <si>
    <t>515 D</t>
  </si>
  <si>
    <t>Kaspars Briedis</t>
  </si>
  <si>
    <t>Ogre (V)</t>
  </si>
  <si>
    <t>888 S</t>
  </si>
  <si>
    <t>Alise Līga Grāmatiņa</t>
  </si>
  <si>
    <t>Ropaži (V)</t>
  </si>
  <si>
    <t>Mazda 323</t>
  </si>
  <si>
    <t>Kārlis Bikavs</t>
  </si>
  <si>
    <t>Jelgava (Z)</t>
  </si>
  <si>
    <t>Audi a3</t>
  </si>
  <si>
    <t>727 S</t>
  </si>
  <si>
    <t>Guna Jākobsone-Šņepste</t>
  </si>
  <si>
    <t>78 DJ</t>
  </si>
  <si>
    <t>Reinis Cielēns</t>
  </si>
  <si>
    <t>Oskars Hvats</t>
  </si>
  <si>
    <t>13 SD</t>
  </si>
  <si>
    <t>Vecumnieki (Z)</t>
  </si>
  <si>
    <t>10 S</t>
  </si>
  <si>
    <t>Endija Ķervija</t>
  </si>
  <si>
    <t>Priekule (K)</t>
  </si>
  <si>
    <t>203 DS</t>
  </si>
  <si>
    <t>Justīne Prikaza</t>
  </si>
  <si>
    <t>VW Bora</t>
  </si>
  <si>
    <t>188 DJ</t>
  </si>
  <si>
    <t>Linards Sīpols</t>
  </si>
  <si>
    <t>338 J</t>
  </si>
  <si>
    <t>Roberts Baškers</t>
  </si>
  <si>
    <t>985 D</t>
  </si>
  <si>
    <t>Edgars Markovs</t>
  </si>
  <si>
    <t>707 DS</t>
  </si>
  <si>
    <t>Sandija Linda Priedīte</t>
  </si>
  <si>
    <t>Mēri (V)</t>
  </si>
  <si>
    <t>777 J</t>
  </si>
  <si>
    <t>Tomass Broms</t>
  </si>
  <si>
    <t>VW Passat B4</t>
  </si>
  <si>
    <t>Gints Kukainis</t>
  </si>
  <si>
    <t>Audi 90</t>
  </si>
  <si>
    <t>Ģirts Kuzmanis</t>
  </si>
  <si>
    <t>Opel Vectra</t>
  </si>
  <si>
    <t>420 DJS</t>
  </si>
  <si>
    <t>Rūta Priedīte</t>
  </si>
  <si>
    <t>Igors Makarovs</t>
  </si>
  <si>
    <t>Irši</t>
  </si>
  <si>
    <t>Priekule</t>
  </si>
  <si>
    <t>Rīga</t>
  </si>
  <si>
    <t>707 SD</t>
  </si>
  <si>
    <t>Mēri</t>
  </si>
  <si>
    <t>203 SD</t>
  </si>
  <si>
    <t>Smiltene</t>
  </si>
  <si>
    <t>Ropaži</t>
  </si>
  <si>
    <t>Lielvārde</t>
  </si>
  <si>
    <t>Sigulda</t>
  </si>
  <si>
    <t>Ludza</t>
  </si>
  <si>
    <t>Skulte</t>
  </si>
  <si>
    <t>Dobele</t>
  </si>
  <si>
    <t>VW Passat</t>
  </si>
  <si>
    <t>Ritvars Zobens</t>
  </si>
  <si>
    <t>Laubere</t>
  </si>
  <si>
    <t>Audi a4</t>
  </si>
  <si>
    <t>Aleksejs Brokāns</t>
  </si>
  <si>
    <t>Audi</t>
  </si>
  <si>
    <t>Mairis Antapsons</t>
  </si>
  <si>
    <t>Ikšķile</t>
  </si>
  <si>
    <t>Edgars Bogdanovs</t>
  </si>
  <si>
    <t>Atis Priedoliņš</t>
  </si>
  <si>
    <t>Birzgale</t>
  </si>
  <si>
    <t>Kristers Siliņš</t>
  </si>
  <si>
    <t>Audi b4</t>
  </si>
  <si>
    <t>Kaspars Ļubarts</t>
  </si>
  <si>
    <t>Salaspils</t>
  </si>
  <si>
    <t>Andris Bērziņš</t>
  </si>
  <si>
    <t>Cēsis</t>
  </si>
  <si>
    <t>Lauris Deinats</t>
  </si>
  <si>
    <t>Virši</t>
  </si>
  <si>
    <t>Alvils Krams</t>
  </si>
  <si>
    <t>Madars Krapāns</t>
  </si>
  <si>
    <t>Ķekava</t>
  </si>
  <si>
    <t>Subaru Impreza</t>
  </si>
  <si>
    <t>Uldis Siliņš</t>
  </si>
  <si>
    <t>Eriks Reboks</t>
  </si>
  <si>
    <t>Eižens Lindbergs</t>
  </si>
  <si>
    <t>Gvido Kalniņš</t>
  </si>
  <si>
    <t>Iecava</t>
  </si>
  <si>
    <t>Audī A6 C5</t>
  </si>
  <si>
    <t>Arnis Blumbergs</t>
  </si>
  <si>
    <t>VW Golf 4</t>
  </si>
  <si>
    <t>Aldis Jerkunkovs</t>
  </si>
  <si>
    <t>Jelgava</t>
  </si>
  <si>
    <t>VW Golf 5</t>
  </si>
  <si>
    <t>Rolands Jerkunkovs</t>
  </si>
  <si>
    <t>Sarmis Lakstīgala</t>
  </si>
  <si>
    <t>Jānis Tralla</t>
  </si>
  <si>
    <t>Viesturs Vilmuts</t>
  </si>
  <si>
    <t>Mūrmuiža</t>
  </si>
  <si>
    <t>VW</t>
  </si>
  <si>
    <t>Valka</t>
  </si>
  <si>
    <t>BMW e39</t>
  </si>
  <si>
    <t>Egils Zvejnieks</t>
  </si>
  <si>
    <t>BMW E46</t>
  </si>
  <si>
    <t>Elvijs Haks</t>
  </si>
  <si>
    <t>BMW 328</t>
  </si>
  <si>
    <t>Oskars Zariņš</t>
  </si>
  <si>
    <t>BMW 320</t>
  </si>
  <si>
    <t>Mārtiņš Linde</t>
  </si>
  <si>
    <t>Madliena</t>
  </si>
  <si>
    <t>Opel Omega</t>
  </si>
  <si>
    <t>BMW 523</t>
  </si>
  <si>
    <t>Dāvis Kalniņš</t>
  </si>
  <si>
    <t>Ventspils</t>
  </si>
  <si>
    <t>BMW</t>
  </si>
  <si>
    <t>Emīls Sirica</t>
  </si>
  <si>
    <t>Miks Gabrāns</t>
  </si>
  <si>
    <t>Māris Mačs</t>
  </si>
  <si>
    <t>Oskars Bormanis</t>
  </si>
  <si>
    <t>BMW E36</t>
  </si>
  <si>
    <t>Elmārs Orlovs</t>
  </si>
  <si>
    <t>Sidgunda</t>
  </si>
  <si>
    <t>Juris Andrejevs</t>
  </si>
  <si>
    <t>LEXUS IS 200</t>
  </si>
  <si>
    <t>Jānis Gustāns</t>
  </si>
  <si>
    <t>Toyota MR2</t>
  </si>
  <si>
    <t>Uldis Krišjānis</t>
  </si>
  <si>
    <t>Arnis Kalniņš</t>
  </si>
  <si>
    <t>Markuss Riņķis</t>
  </si>
  <si>
    <t>Svētciems</t>
  </si>
  <si>
    <t>Edgars Jurkāns</t>
  </si>
  <si>
    <t>Uģis Jirgensons</t>
  </si>
  <si>
    <t>Bauska</t>
  </si>
  <si>
    <t>Toms Edušs</t>
  </si>
  <si>
    <t>Gatis Štelmahers</t>
  </si>
  <si>
    <t>Anete Ķēniņa</t>
  </si>
  <si>
    <t>Saldus</t>
  </si>
  <si>
    <t>Ford Escort</t>
  </si>
  <si>
    <t>Mārcis Balodis</t>
  </si>
  <si>
    <t>Renārs Apsītis</t>
  </si>
  <si>
    <t>Jānis Apinis</t>
  </si>
  <si>
    <t>Mālpils</t>
  </si>
  <si>
    <t>Andrejs Freimanis</t>
  </si>
  <si>
    <t>Markuss Melngāršs</t>
  </si>
  <si>
    <t>Mārtiņš Ķimenis</t>
  </si>
  <si>
    <t>Honda Civic</t>
  </si>
  <si>
    <t>Māris Pīķis</t>
  </si>
  <si>
    <t>Aizkraukle</t>
  </si>
  <si>
    <t>Gundars Bērziņš</t>
  </si>
  <si>
    <t>Sērene</t>
  </si>
  <si>
    <t>Renault Clio</t>
  </si>
  <si>
    <t>Dāvis Launieks</t>
  </si>
  <si>
    <t>Jānis Jakovļevs</t>
  </si>
  <si>
    <t>Gabriella Štelmahere</t>
  </si>
  <si>
    <r>
      <t xml:space="preserve">SK Volvozari </t>
    </r>
    <r>
      <rPr>
        <sz val="11"/>
        <color theme="1"/>
        <rFont val="Calibri"/>
        <family val="2"/>
        <scheme val="minor"/>
      </rPr>
      <t>(Aseriņš,Bogdasarovs,Ģērmanis)</t>
    </r>
  </si>
  <si>
    <r>
      <t>Būvēts Mežā</t>
    </r>
    <r>
      <rPr>
        <sz val="11"/>
        <color theme="1"/>
        <rFont val="Calibri"/>
        <family val="2"/>
        <scheme val="minor"/>
      </rPr>
      <t xml:space="preserve"> (A.Mūrnieks,D.Mūrnieks,Meļķis)</t>
    </r>
  </si>
  <si>
    <r>
      <t xml:space="preserve">RGM Racing </t>
    </r>
    <r>
      <rPr>
        <sz val="11"/>
        <color theme="1"/>
        <rFont val="Calibri"/>
        <family val="2"/>
        <scheme val="minor"/>
      </rPr>
      <t>(Borisjonoks,Plužmo)</t>
    </r>
  </si>
  <si>
    <r>
      <t xml:space="preserve">Varu aizvest </t>
    </r>
    <r>
      <rPr>
        <sz val="11"/>
        <color theme="1"/>
        <rFont val="Calibri"/>
        <family val="2"/>
        <scheme val="minor"/>
      </rPr>
      <t>(Apals,Januška,Ūdris)</t>
    </r>
  </si>
  <si>
    <r>
      <t xml:space="preserve">MRK Racing Team </t>
    </r>
    <r>
      <rPr>
        <sz val="11"/>
        <color theme="1"/>
        <rFont val="Calibri"/>
        <family val="2"/>
        <scheme val="minor"/>
      </rPr>
      <t>(Gaismiņš,Sīpols,Baškers)</t>
    </r>
  </si>
  <si>
    <r>
      <t xml:space="preserve">SK Latgols </t>
    </r>
    <r>
      <rPr>
        <sz val="11"/>
        <color theme="1"/>
        <rFont val="Calibri"/>
        <family val="2"/>
        <scheme val="minor"/>
      </rPr>
      <t>(Kotovs,Šņukuts)</t>
    </r>
  </si>
  <si>
    <r>
      <t xml:space="preserve">MRK Diesel Racing Team </t>
    </r>
    <r>
      <rPr>
        <sz val="11"/>
        <color theme="1"/>
        <rFont val="Calibri"/>
        <family val="2"/>
        <scheme val="minor"/>
      </rPr>
      <t>(Broms,R.Priedīte,S.Priedīte)</t>
    </r>
  </si>
  <si>
    <r>
      <t xml:space="preserve">MK Racing </t>
    </r>
    <r>
      <rPr>
        <sz val="11"/>
        <color theme="1"/>
        <rFont val="Calibri"/>
        <family val="2"/>
        <scheme val="minor"/>
      </rPr>
      <t>(Grāmatiņa,Gilučs,Stuklis)</t>
    </r>
  </si>
  <si>
    <r>
      <rPr>
        <b/>
        <sz val="11"/>
        <rFont val="Calibri"/>
        <family val="2"/>
        <scheme val="minor"/>
      </rPr>
      <t>Pilsētas Evakuatora kom.</t>
    </r>
    <r>
      <rPr>
        <sz val="11"/>
        <rFont val="Calibri"/>
        <family val="2"/>
        <charset val="186"/>
        <scheme val="minor"/>
      </rPr>
      <t xml:space="preserve"> (Tralla, Deinats)</t>
    </r>
  </si>
  <si>
    <r>
      <rPr>
        <b/>
        <sz val="11"/>
        <rFont val="Calibri"/>
        <family val="2"/>
        <scheme val="minor"/>
      </rPr>
      <t>Zobens Racing Sport</t>
    </r>
    <r>
      <rPr>
        <sz val="11"/>
        <rFont val="Calibri"/>
        <family val="2"/>
        <charset val="186"/>
        <scheme val="minor"/>
      </rPr>
      <t xml:space="preserve"> (Zobens, Antapsons)</t>
    </r>
  </si>
  <si>
    <r>
      <rPr>
        <b/>
        <sz val="11"/>
        <rFont val="Calibri"/>
        <family val="2"/>
        <scheme val="minor"/>
      </rPr>
      <t>Tvaika Iela Racing</t>
    </r>
    <r>
      <rPr>
        <sz val="11"/>
        <rFont val="Calibri"/>
        <family val="2"/>
        <charset val="186"/>
        <scheme val="minor"/>
      </rPr>
      <t xml:space="preserve"> (Bērziņš, Krams)</t>
    </r>
  </si>
  <si>
    <r>
      <rPr>
        <b/>
        <sz val="11"/>
        <rFont val="Calibri"/>
        <family val="2"/>
        <scheme val="minor"/>
      </rPr>
      <t>Kļavas Nami</t>
    </r>
    <r>
      <rPr>
        <sz val="11"/>
        <rFont val="Calibri"/>
        <family val="2"/>
        <charset val="186"/>
        <scheme val="minor"/>
      </rPr>
      <t xml:space="preserve"> (Krapāns, Reboks)</t>
    </r>
  </si>
  <si>
    <r>
      <rPr>
        <b/>
        <sz val="11"/>
        <rFont val="Calibri"/>
        <family val="2"/>
        <scheme val="minor"/>
      </rPr>
      <t>ABT Motorsport</t>
    </r>
    <r>
      <rPr>
        <sz val="11"/>
        <rFont val="Calibri"/>
        <family val="2"/>
        <charset val="186"/>
        <scheme val="minor"/>
      </rPr>
      <t xml:space="preserve"> (Blumbergs, Brokāns)</t>
    </r>
  </si>
  <si>
    <r>
      <rPr>
        <b/>
        <sz val="11"/>
        <rFont val="Calibri"/>
        <family val="2"/>
        <scheme val="minor"/>
      </rPr>
      <t>Mēs Varam</t>
    </r>
    <r>
      <rPr>
        <sz val="11"/>
        <rFont val="Calibri"/>
        <family val="2"/>
        <charset val="186"/>
        <scheme val="minor"/>
      </rPr>
      <t xml:space="preserve"> (Priedoliņš, Ļubarts)</t>
    </r>
  </si>
  <si>
    <r>
      <rPr>
        <b/>
        <sz val="11"/>
        <rFont val="Calibri"/>
        <family val="2"/>
        <scheme val="minor"/>
      </rPr>
      <t>Meža 10</t>
    </r>
    <r>
      <rPr>
        <sz val="11"/>
        <rFont val="Calibri"/>
        <family val="2"/>
        <charset val="186"/>
        <scheme val="minor"/>
      </rPr>
      <t xml:space="preserve"> (K.Siliņš, U.Siliņš)</t>
    </r>
  </si>
  <si>
    <t>Reinis Strēlnieks</t>
  </si>
  <si>
    <t>Mārupe (V)</t>
  </si>
  <si>
    <t>37 D</t>
  </si>
  <si>
    <t>Emīls Pabērzs</t>
  </si>
  <si>
    <t>Adrians Pūga</t>
  </si>
  <si>
    <t>Ingars Audze</t>
  </si>
  <si>
    <t>Aizkraukle (V)</t>
  </si>
  <si>
    <t>Kristers Ūdris</t>
  </si>
  <si>
    <t>Ford Focus ST</t>
  </si>
  <si>
    <t>Mālpils (V)</t>
  </si>
  <si>
    <t>Arvīds Lazovskis</t>
  </si>
  <si>
    <t>6 D</t>
  </si>
  <si>
    <t>Artis Upītis</t>
  </si>
  <si>
    <t>Cēsis (V)</t>
  </si>
  <si>
    <t>Opel Astra H</t>
  </si>
  <si>
    <t>Aldis Valers</t>
  </si>
  <si>
    <t>Kristaps Savickis</t>
  </si>
  <si>
    <t>BMW e46</t>
  </si>
  <si>
    <t>Edijs Varnas</t>
  </si>
  <si>
    <t>Līvāni</t>
  </si>
  <si>
    <r>
      <t xml:space="preserve">Vecie Debitanti </t>
    </r>
    <r>
      <rPr>
        <sz val="11"/>
        <color theme="1"/>
        <rFont val="Calibri"/>
        <family val="2"/>
        <scheme val="minor"/>
      </rPr>
      <t>(Starks,E.Tralla,Līviņš,</t>
    </r>
    <r>
      <rPr>
        <sz val="11"/>
        <color theme="0" tint="-0.499984740745262"/>
        <rFont val="Calibri"/>
        <family val="2"/>
        <scheme val="minor"/>
      </rPr>
      <t>Spīķis</t>
    </r>
    <r>
      <rPr>
        <sz val="11"/>
        <color theme="1"/>
        <rFont val="Calibri"/>
        <family val="2"/>
        <scheme val="minor"/>
      </rPr>
      <t>)</t>
    </r>
  </si>
  <si>
    <r>
      <t>DK Grīdas Racing Team</t>
    </r>
    <r>
      <rPr>
        <sz val="11"/>
        <color theme="1"/>
        <rFont val="Calibri"/>
        <family val="2"/>
        <scheme val="minor"/>
      </rPr>
      <t xml:space="preserve"> (Beržuka,Žvagins,Apinis)</t>
    </r>
  </si>
  <si>
    <t>Jānis Spīķis</t>
  </si>
  <si>
    <t>Mārcis M. Maskalāns</t>
  </si>
  <si>
    <t>Vecpils (K)</t>
  </si>
  <si>
    <t>Raivo Bergs</t>
  </si>
  <si>
    <t>Medemciems (V)</t>
  </si>
  <si>
    <t>16 DJ</t>
  </si>
  <si>
    <t>Ivo Freimanis</t>
  </si>
  <si>
    <t>Liepāja (K)</t>
  </si>
  <si>
    <t>104 DS</t>
  </si>
  <si>
    <t>Marina Jantsikene</t>
  </si>
  <si>
    <t>Valga (EST)</t>
  </si>
  <si>
    <t>104 SD</t>
  </si>
  <si>
    <t>Valga</t>
  </si>
  <si>
    <t>Liepāja</t>
  </si>
  <si>
    <t>Raimonds Bergmanis</t>
  </si>
  <si>
    <t>Raitis Andrejevs</t>
  </si>
  <si>
    <t>Lexus is200</t>
  </si>
  <si>
    <t>Māris Cerauksts</t>
  </si>
  <si>
    <t>Talsi</t>
  </si>
  <si>
    <t>Aivars Galbāliņš</t>
  </si>
  <si>
    <t>Grobiņa</t>
  </si>
  <si>
    <t>Opel Kadett</t>
  </si>
  <si>
    <t>Gijs Gūža</t>
  </si>
  <si>
    <t>Virga</t>
  </si>
  <si>
    <t>Kaspars Garkalns</t>
  </si>
  <si>
    <t>Ugāle</t>
  </si>
  <si>
    <t>Edgars Kūma</t>
  </si>
  <si>
    <t>Roberts Čekšs</t>
  </si>
  <si>
    <t>Bauska (Z)</t>
  </si>
  <si>
    <t>Markuss Jākobsons</t>
  </si>
  <si>
    <t>9 D</t>
  </si>
  <si>
    <t>Arvis Kluss</t>
  </si>
  <si>
    <t>Līksna (LS)</t>
  </si>
  <si>
    <t>Seat Ibiza</t>
  </si>
  <si>
    <t>Devids Kostins</t>
  </si>
  <si>
    <t>Nauris Ločmelis</t>
  </si>
  <si>
    <t>Jūrmala (V)</t>
  </si>
  <si>
    <t>Markuss Pēteris Grambergs</t>
  </si>
  <si>
    <t>Ogre</t>
  </si>
  <si>
    <t>Oskars Čerņevskis</t>
  </si>
  <si>
    <t>Daugmale</t>
  </si>
  <si>
    <t>Kalvis Buģis</t>
  </si>
  <si>
    <t>Ģirts Ķilpe</t>
  </si>
  <si>
    <t>Jūrmala</t>
  </si>
  <si>
    <t>Emils Misiņš</t>
  </si>
  <si>
    <t>Aldis Joksts</t>
  </si>
  <si>
    <t>Jēkabpils</t>
  </si>
  <si>
    <t>196 D</t>
  </si>
  <si>
    <t>Kristaps Saulītis</t>
  </si>
  <si>
    <t>92 D</t>
  </si>
  <si>
    <t>Madars Opmanis</t>
  </si>
  <si>
    <t>Ēvele (V)</t>
  </si>
  <si>
    <t>14 D</t>
  </si>
  <si>
    <t>Artis Gerkens</t>
  </si>
  <si>
    <t>Mairis Vigulis</t>
  </si>
  <si>
    <t>Roberts Luža</t>
  </si>
  <si>
    <t>Agris Upītis</t>
  </si>
  <si>
    <t>Arnis Dreimanis</t>
  </si>
  <si>
    <t>Skrunda</t>
  </si>
  <si>
    <t>Mārtiņš Spīķis</t>
  </si>
  <si>
    <t>Dainis Žvagins</t>
  </si>
  <si>
    <t>Sidgunda (V)</t>
  </si>
  <si>
    <t>Raitis Virsnītis</t>
  </si>
  <si>
    <t>Ķeipene (V)</t>
  </si>
  <si>
    <t>Māris Riekstiņš</t>
  </si>
  <si>
    <t>Koknese (V)</t>
  </si>
  <si>
    <t>Gatis Ābelītis</t>
  </si>
  <si>
    <t>Andrejs Špels</t>
  </si>
  <si>
    <t>Aivis Rudzītis</t>
  </si>
  <si>
    <t>Plakanciems (V)</t>
  </si>
  <si>
    <t>717 S</t>
  </si>
  <si>
    <t>Amanda Zelmene</t>
  </si>
  <si>
    <t>Andrejs Ščedļuks</t>
  </si>
  <si>
    <t>444 S</t>
  </si>
  <si>
    <t>Keita Jirgensone</t>
  </si>
  <si>
    <t>Audi A3</t>
  </si>
  <si>
    <t>Māris Bikavs</t>
  </si>
  <si>
    <t>Raimonds Žvagins</t>
  </si>
  <si>
    <t>Dānija</t>
  </si>
  <si>
    <t>Peugeot 307</t>
  </si>
  <si>
    <t>Jānis Pelnis</t>
  </si>
  <si>
    <t>Artis Dzelzkalējs</t>
  </si>
  <si>
    <t>64 S</t>
  </si>
  <si>
    <t>Nikola Mūrniece</t>
  </si>
  <si>
    <t>Pope (K)</t>
  </si>
  <si>
    <t>311 DJ</t>
  </si>
  <si>
    <t>Reinis Brikmanis</t>
  </si>
  <si>
    <t>Rauna (V)</t>
  </si>
  <si>
    <t>350 S</t>
  </si>
  <si>
    <t>Dace Rozenštama</t>
  </si>
  <si>
    <t>Pope</t>
  </si>
  <si>
    <t>Koknese</t>
  </si>
  <si>
    <t>Rauna</t>
  </si>
  <si>
    <t>Ivo Gabrāns</t>
  </si>
  <si>
    <t>Matīss Mikus Jansons</t>
  </si>
  <si>
    <t>VW Golf 2 RWD</t>
  </si>
  <si>
    <t>Kristaps Kļava</t>
  </si>
  <si>
    <t>Durbe</t>
  </si>
  <si>
    <t>Martins Freimanis</t>
  </si>
  <si>
    <t>Opel Corsa D</t>
  </si>
  <si>
    <t>Andis Lūsis</t>
  </si>
  <si>
    <t>Ford Fiesta</t>
  </si>
  <si>
    <t>Edgars Graikste</t>
  </si>
  <si>
    <t>Vladislavs Kozlovskis</t>
  </si>
  <si>
    <t>Sandis Džeriņš</t>
  </si>
  <si>
    <t>Dinārs Tučs</t>
  </si>
  <si>
    <t>Raimonds Jerāns</t>
  </si>
  <si>
    <t>SEAT Ibiza</t>
  </si>
  <si>
    <t>73 D</t>
  </si>
  <si>
    <t>Jānis Balodis</t>
  </si>
  <si>
    <t>Aigars Avsjukovs</t>
  </si>
  <si>
    <t>822 D</t>
  </si>
  <si>
    <t>Ansis Svars</t>
  </si>
  <si>
    <t>Ford Focus</t>
  </si>
  <si>
    <t>Rūdolfs Bīriņš</t>
  </si>
  <si>
    <r>
      <rPr>
        <b/>
        <sz val="11"/>
        <color theme="1"/>
        <rFont val="Calibri"/>
        <family val="2"/>
        <scheme val="minor"/>
      </rPr>
      <t>Kavita V Racing</t>
    </r>
    <r>
      <rPr>
        <sz val="11"/>
        <color theme="1"/>
        <rFont val="Calibri"/>
        <family val="2"/>
        <scheme val="minor"/>
      </rPr>
      <t xml:space="preserve"> (I.Gabrāns,M.Gabrāns,Buģis)</t>
    </r>
  </si>
  <si>
    <t>Gatis Petrovičs</t>
  </si>
  <si>
    <t>Lauris Ošs</t>
  </si>
  <si>
    <t>Oskars Avotiņš</t>
  </si>
  <si>
    <t>Juris Ķuzulis</t>
  </si>
  <si>
    <t>Vijciems</t>
  </si>
  <si>
    <t>Opel Aatra</t>
  </si>
  <si>
    <t>Andris Melngāršs</t>
  </si>
  <si>
    <t>Ingus Kukemilks</t>
  </si>
  <si>
    <t>Aloja</t>
  </si>
  <si>
    <t>VAZ 2105</t>
  </si>
  <si>
    <t>Kl</t>
  </si>
  <si>
    <r>
      <t xml:space="preserve">Zaļie Zirgi </t>
    </r>
    <r>
      <rPr>
        <sz val="11"/>
        <color theme="1"/>
        <rFont val="Calibri"/>
        <family val="2"/>
        <scheme val="minor"/>
      </rPr>
      <t>(Nikels,Elstiņš,Kreijers,</t>
    </r>
    <r>
      <rPr>
        <sz val="11"/>
        <color theme="0" tint="-0.499984740745262"/>
        <rFont val="Calibri"/>
        <family val="2"/>
        <scheme val="minor"/>
      </rPr>
      <t>Riba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</si>
</sst>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i/>
      <sz val="10"/>
      <name val="Times New Roman"/>
      <family val="1"/>
      <charset val="186"/>
    </font>
    <font>
      <b/>
      <i/>
      <sz val="14"/>
      <name val="Times New Roman"/>
      <family val="1"/>
      <charset val="186"/>
    </font>
    <font>
      <i/>
      <sz val="10"/>
      <name val="Calibri"/>
      <family val="2"/>
      <charset val="186"/>
      <scheme val="minor"/>
    </font>
    <font>
      <b/>
      <i/>
      <sz val="14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i/>
      <u/>
      <sz val="14"/>
      <name val="Calibri"/>
      <family val="2"/>
      <charset val="186"/>
      <scheme val="minor"/>
    </font>
    <font>
      <b/>
      <i/>
      <sz val="10"/>
      <name val="Times New Roman"/>
      <family val="1"/>
      <charset val="186"/>
    </font>
    <font>
      <b/>
      <i/>
      <sz val="10"/>
      <color indexed="8"/>
      <name val="Calibri"/>
      <family val="2"/>
      <charset val="186"/>
    </font>
    <font>
      <b/>
      <i/>
      <sz val="11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color indexed="8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name val="Arial"/>
      <family val="2"/>
      <charset val="186"/>
    </font>
    <font>
      <i/>
      <sz val="14"/>
      <name val="Times New Roman"/>
      <family val="1"/>
      <charset val="186"/>
    </font>
    <font>
      <i/>
      <sz val="14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</font>
    <font>
      <sz val="10"/>
      <color indexed="8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name val="Times New Roman"/>
      <family val="1"/>
      <charset val="186"/>
    </font>
    <font>
      <b/>
      <i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</font>
    <font>
      <b/>
      <sz val="14"/>
      <name val="Times New Roman"/>
      <family val="1"/>
      <charset val="186"/>
    </font>
    <font>
      <b/>
      <sz val="14"/>
      <name val="Calibri"/>
      <family val="2"/>
      <charset val="186"/>
      <scheme val="minor"/>
    </font>
    <font>
      <b/>
      <sz val="12"/>
      <name val="Arial"/>
      <family val="2"/>
      <charset val="186"/>
    </font>
    <font>
      <b/>
      <i/>
      <sz val="11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 tint="0.499984740745262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0"/>
      <color theme="1" tint="0.499984740745262"/>
      <name val="Calibri"/>
      <family val="2"/>
      <charset val="186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1"/>
      <color theme="0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FF00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467">
    <xf numFmtId="0" fontId="0" fillId="0" borderId="0" xfId="0"/>
    <xf numFmtId="0" fontId="0" fillId="0" borderId="0" xfId="0" applyAlignment="1">
      <alignment horizontal="center"/>
    </xf>
    <xf numFmtId="0" fontId="13" fillId="0" borderId="0" xfId="1" applyFont="1" applyAlignment="1">
      <alignment horizontal="center"/>
    </xf>
    <xf numFmtId="0" fontId="12" fillId="0" borderId="0" xfId="1"/>
    <xf numFmtId="0" fontId="14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vertical="center"/>
    </xf>
    <xf numFmtId="0" fontId="16" fillId="0" borderId="0" xfId="1" applyFont="1"/>
    <xf numFmtId="0" fontId="17" fillId="0" borderId="0" xfId="1" applyFont="1"/>
    <xf numFmtId="0" fontId="10" fillId="0" borderId="0" xfId="0" applyFont="1"/>
    <xf numFmtId="0" fontId="18" fillId="0" borderId="0" xfId="1" applyFont="1"/>
    <xf numFmtId="0" fontId="19" fillId="0" borderId="0" xfId="1" applyFont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8" fillId="3" borderId="7" xfId="0" applyFont="1" applyFill="1" applyBorder="1" applyAlignment="1">
      <alignment horizontal="center" wrapText="1"/>
    </xf>
    <xf numFmtId="0" fontId="26" fillId="0" borderId="28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7" fillId="0" borderId="28" xfId="0" applyFont="1" applyBorder="1" applyAlignment="1">
      <alignment horizontal="center"/>
    </xf>
    <xf numFmtId="0" fontId="27" fillId="0" borderId="29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0" fontId="30" fillId="3" borderId="7" xfId="0" applyFont="1" applyFill="1" applyBorder="1" applyAlignment="1">
      <alignment horizontal="center" wrapText="1"/>
    </xf>
    <xf numFmtId="0" fontId="31" fillId="0" borderId="28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23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3" fillId="0" borderId="0" xfId="1" applyFont="1"/>
    <xf numFmtId="0" fontId="12" fillId="0" borderId="0" xfId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24" fillId="0" borderId="30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6" fillId="0" borderId="1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37" fillId="3" borderId="7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7" fillId="0" borderId="8" xfId="0" applyFont="1" applyBorder="1"/>
    <xf numFmtId="0" fontId="17" fillId="0" borderId="28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7" fillId="0" borderId="8" xfId="0" applyFont="1" applyBorder="1" applyAlignment="1">
      <alignment horizontal="left"/>
    </xf>
    <xf numFmtId="0" fontId="31" fillId="0" borderId="28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29" fillId="0" borderId="8" xfId="0" applyFont="1" applyBorder="1" applyAlignment="1">
      <alignment horizontal="left"/>
    </xf>
    <xf numFmtId="0" fontId="26" fillId="0" borderId="20" xfId="0" applyFont="1" applyBorder="1" applyAlignment="1">
      <alignment horizontal="center" vertical="center"/>
    </xf>
    <xf numFmtId="0" fontId="27" fillId="0" borderId="0" xfId="0" applyFont="1"/>
    <xf numFmtId="0" fontId="39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41" fillId="0" borderId="17" xfId="0" applyFont="1" applyBorder="1" applyAlignment="1">
      <alignment horizontal="center"/>
    </xf>
    <xf numFmtId="0" fontId="41" fillId="0" borderId="30" xfId="0" applyFont="1" applyBorder="1" applyAlignment="1">
      <alignment horizontal="center"/>
    </xf>
    <xf numFmtId="0" fontId="41" fillId="0" borderId="32" xfId="0" applyFont="1" applyBorder="1" applyAlignment="1">
      <alignment horizontal="center"/>
    </xf>
    <xf numFmtId="0" fontId="41" fillId="0" borderId="33" xfId="0" applyFont="1" applyBorder="1" applyAlignment="1">
      <alignment horizontal="center"/>
    </xf>
    <xf numFmtId="0" fontId="41" fillId="0" borderId="34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31" fillId="0" borderId="15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/>
    </xf>
    <xf numFmtId="0" fontId="42" fillId="0" borderId="7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42" fillId="0" borderId="28" xfId="0" applyFont="1" applyBorder="1" applyAlignment="1">
      <alignment horizontal="center"/>
    </xf>
    <xf numFmtId="0" fontId="27" fillId="0" borderId="29" xfId="0" applyFont="1" applyBorder="1" applyAlignment="1">
      <alignment horizontal="center" vertical="center"/>
    </xf>
    <xf numFmtId="0" fontId="37" fillId="3" borderId="29" xfId="0" applyFont="1" applyFill="1" applyBorder="1" applyAlignment="1">
      <alignment horizontal="center" vertical="center" wrapText="1"/>
    </xf>
    <xf numFmtId="0" fontId="11" fillId="0" borderId="0" xfId="0" applyFont="1"/>
    <xf numFmtId="0" fontId="32" fillId="0" borderId="0" xfId="1" applyFont="1"/>
    <xf numFmtId="0" fontId="43" fillId="0" borderId="0" xfId="1" applyFont="1" applyAlignment="1">
      <alignment vertical="center"/>
    </xf>
    <xf numFmtId="0" fontId="44" fillId="0" borderId="0" xfId="1" applyFont="1"/>
    <xf numFmtId="0" fontId="44" fillId="0" borderId="0" xfId="1" applyFont="1" applyAlignment="1">
      <alignment vertical="center"/>
    </xf>
    <xf numFmtId="0" fontId="24" fillId="0" borderId="18" xfId="0" applyFont="1" applyBorder="1" applyAlignment="1">
      <alignment horizont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0" fillId="3" borderId="20" xfId="0" applyFont="1" applyFill="1" applyBorder="1" applyAlignment="1">
      <alignment horizontal="center" vertical="center" wrapText="1"/>
    </xf>
    <xf numFmtId="0" fontId="45" fillId="0" borderId="0" xfId="1" applyFont="1" applyAlignment="1">
      <alignment horizontal="center"/>
    </xf>
    <xf numFmtId="0" fontId="0" fillId="0" borderId="40" xfId="0" applyBorder="1"/>
    <xf numFmtId="0" fontId="27" fillId="0" borderId="28" xfId="0" applyFont="1" applyBorder="1"/>
    <xf numFmtId="0" fontId="27" fillId="0" borderId="7" xfId="0" applyFont="1" applyBorder="1"/>
    <xf numFmtId="0" fontId="49" fillId="3" borderId="7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3" fillId="0" borderId="38" xfId="1" applyFont="1" applyBorder="1"/>
    <xf numFmtId="0" fontId="27" fillId="0" borderId="1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26" fillId="0" borderId="29" xfId="0" applyFont="1" applyBorder="1" applyAlignment="1">
      <alignment horizontal="center" vertical="center"/>
    </xf>
    <xf numFmtId="0" fontId="26" fillId="0" borderId="0" xfId="0" applyFont="1"/>
    <xf numFmtId="0" fontId="16" fillId="0" borderId="0" xfId="1" applyFont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52" fillId="0" borderId="8" xfId="0" applyFont="1" applyBorder="1" applyAlignment="1">
      <alignment vertical="center"/>
    </xf>
    <xf numFmtId="0" fontId="52" fillId="0" borderId="7" xfId="0" applyFont="1" applyBorder="1" applyAlignment="1">
      <alignment horizontal="center" vertical="center"/>
    </xf>
    <xf numFmtId="0" fontId="26" fillId="0" borderId="28" xfId="0" applyFont="1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3" fillId="0" borderId="0" xfId="0" applyFont="1"/>
    <xf numFmtId="0" fontId="11" fillId="0" borderId="37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30" fillId="3" borderId="0" xfId="0" applyFont="1" applyFill="1" applyAlignment="1">
      <alignment horizont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/>
    </xf>
    <xf numFmtId="0" fontId="30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52" fillId="0" borderId="8" xfId="0" applyFont="1" applyBorder="1" applyAlignment="1">
      <alignment horizontal="center" vertical="center"/>
    </xf>
    <xf numFmtId="0" fontId="52" fillId="0" borderId="28" xfId="0" applyFont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6" fillId="0" borderId="15" xfId="0" applyFont="1" applyBorder="1" applyAlignment="1">
      <alignment horizontal="center"/>
    </xf>
    <xf numFmtId="0" fontId="56" fillId="0" borderId="8" xfId="0" applyFont="1" applyBorder="1" applyAlignment="1">
      <alignment horizontal="center"/>
    </xf>
    <xf numFmtId="0" fontId="56" fillId="0" borderId="7" xfId="0" applyFont="1" applyBorder="1" applyAlignment="1">
      <alignment horizontal="center"/>
    </xf>
    <xf numFmtId="0" fontId="56" fillId="0" borderId="28" xfId="0" applyFont="1" applyBorder="1" applyAlignment="1">
      <alignment horizontal="center"/>
    </xf>
    <xf numFmtId="0" fontId="56" fillId="0" borderId="29" xfId="0" applyFont="1" applyBorder="1" applyAlignment="1">
      <alignment horizontal="center"/>
    </xf>
    <xf numFmtId="0" fontId="56" fillId="0" borderId="24" xfId="0" applyFont="1" applyBorder="1" applyAlignment="1">
      <alignment horizontal="center"/>
    </xf>
    <xf numFmtId="0" fontId="57" fillId="0" borderId="8" xfId="0" applyFont="1" applyBorder="1" applyAlignment="1">
      <alignment horizontal="center"/>
    </xf>
    <xf numFmtId="0" fontId="58" fillId="3" borderId="7" xfId="0" applyFont="1" applyFill="1" applyBorder="1" applyAlignment="1">
      <alignment horizontal="center" wrapText="1"/>
    </xf>
    <xf numFmtId="0" fontId="59" fillId="0" borderId="28" xfId="0" applyFont="1" applyBorder="1" applyAlignment="1">
      <alignment horizontal="center"/>
    </xf>
    <xf numFmtId="0" fontId="60" fillId="3" borderId="7" xfId="0" applyFont="1" applyFill="1" applyBorder="1" applyAlignment="1">
      <alignment horizontal="center" wrapText="1"/>
    </xf>
    <xf numFmtId="0" fontId="61" fillId="0" borderId="28" xfId="0" applyFont="1" applyBorder="1" applyAlignment="1">
      <alignment horizontal="center"/>
    </xf>
    <xf numFmtId="0" fontId="59" fillId="0" borderId="8" xfId="0" applyFont="1" applyBorder="1" applyAlignment="1">
      <alignment horizontal="center"/>
    </xf>
    <xf numFmtId="0" fontId="59" fillId="0" borderId="29" xfId="0" applyFont="1" applyBorder="1" applyAlignment="1">
      <alignment horizontal="center"/>
    </xf>
    <xf numFmtId="0" fontId="59" fillId="0" borderId="7" xfId="0" applyFont="1" applyBorder="1" applyAlignment="1">
      <alignment horizontal="center"/>
    </xf>
    <xf numFmtId="0" fontId="47" fillId="0" borderId="0" xfId="0" applyFont="1"/>
    <xf numFmtId="0" fontId="26" fillId="0" borderId="7" xfId="0" applyFont="1" applyBorder="1"/>
    <xf numFmtId="0" fontId="26" fillId="0" borderId="20" xfId="0" applyFont="1" applyBorder="1"/>
    <xf numFmtId="0" fontId="26" fillId="0" borderId="21" xfId="0" applyFont="1" applyBorder="1"/>
    <xf numFmtId="0" fontId="38" fillId="0" borderId="20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45" fillId="0" borderId="0" xfId="1" applyFont="1"/>
    <xf numFmtId="0" fontId="62" fillId="0" borderId="17" xfId="0" applyFont="1" applyBorder="1" applyAlignment="1">
      <alignment horizontal="center"/>
    </xf>
    <xf numFmtId="0" fontId="62" fillId="0" borderId="19" xfId="0" applyFont="1" applyBorder="1" applyAlignment="1">
      <alignment horizontal="center"/>
    </xf>
    <xf numFmtId="0" fontId="62" fillId="0" borderId="17" xfId="0" applyFont="1" applyBorder="1" applyAlignment="1">
      <alignment horizontal="center" vertical="center"/>
    </xf>
    <xf numFmtId="0" fontId="62" fillId="0" borderId="19" xfId="0" applyFont="1" applyBorder="1" applyAlignment="1">
      <alignment horizontal="center" vertical="center"/>
    </xf>
    <xf numFmtId="0" fontId="64" fillId="3" borderId="1" xfId="0" applyFont="1" applyFill="1" applyBorder="1" applyAlignment="1">
      <alignment horizontal="center" vertical="center" wrapText="1"/>
    </xf>
    <xf numFmtId="0" fontId="64" fillId="3" borderId="7" xfId="0" applyFont="1" applyFill="1" applyBorder="1" applyAlignment="1">
      <alignment horizontal="center" vertical="center" wrapText="1"/>
    </xf>
    <xf numFmtId="0" fontId="61" fillId="0" borderId="28" xfId="0" applyFont="1" applyBorder="1" applyAlignment="1">
      <alignment horizontal="center" vertical="center"/>
    </xf>
    <xf numFmtId="0" fontId="56" fillId="0" borderId="28" xfId="0" applyFont="1" applyBorder="1" applyAlignment="1">
      <alignment horizontal="center" vertical="center"/>
    </xf>
    <xf numFmtId="0" fontId="65" fillId="3" borderId="7" xfId="0" applyFont="1" applyFill="1" applyBorder="1" applyAlignment="1">
      <alignment horizontal="center" vertical="center" wrapText="1"/>
    </xf>
    <xf numFmtId="0" fontId="66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1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/>
    </xf>
    <xf numFmtId="0" fontId="61" fillId="0" borderId="15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/>
    </xf>
    <xf numFmtId="0" fontId="38" fillId="0" borderId="24" xfId="0" applyFont="1" applyBorder="1" applyAlignment="1">
      <alignment horizontal="center" vertical="center"/>
    </xf>
    <xf numFmtId="0" fontId="30" fillId="3" borderId="29" xfId="0" applyFont="1" applyFill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/>
    </xf>
    <xf numFmtId="0" fontId="60" fillId="3" borderId="7" xfId="0" applyFont="1" applyFill="1" applyBorder="1" applyAlignment="1">
      <alignment horizontal="center" vertical="center" wrapText="1"/>
    </xf>
    <xf numFmtId="0" fontId="58" fillId="3" borderId="7" xfId="0" applyFont="1" applyFill="1" applyBorder="1" applyAlignment="1">
      <alignment horizontal="center" vertical="center" wrapText="1"/>
    </xf>
    <xf numFmtId="0" fontId="60" fillId="3" borderId="1" xfId="0" applyFont="1" applyFill="1" applyBorder="1" applyAlignment="1">
      <alignment horizontal="center" vertical="center" wrapText="1"/>
    </xf>
    <xf numFmtId="0" fontId="63" fillId="0" borderId="15" xfId="0" applyFont="1" applyBorder="1" applyAlignment="1">
      <alignment horizontal="center" vertical="center" wrapText="1"/>
    </xf>
    <xf numFmtId="0" fontId="63" fillId="0" borderId="28" xfId="0" applyFont="1" applyBorder="1" applyAlignment="1">
      <alignment horizontal="center" vertical="center" wrapText="1"/>
    </xf>
    <xf numFmtId="0" fontId="63" fillId="0" borderId="41" xfId="0" applyFont="1" applyBorder="1" applyAlignment="1">
      <alignment horizontal="center" vertical="center" wrapText="1"/>
    </xf>
    <xf numFmtId="0" fontId="63" fillId="0" borderId="42" xfId="0" applyFont="1" applyBorder="1" applyAlignment="1">
      <alignment horizontal="center" vertical="center" wrapText="1"/>
    </xf>
    <xf numFmtId="0" fontId="69" fillId="0" borderId="42" xfId="0" applyFont="1" applyBorder="1" applyAlignment="1">
      <alignment horizontal="center"/>
    </xf>
    <xf numFmtId="0" fontId="69" fillId="0" borderId="41" xfId="0" applyFont="1" applyBorder="1" applyAlignment="1">
      <alignment horizontal="center"/>
    </xf>
    <xf numFmtId="0" fontId="63" fillId="0" borderId="1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7" xfId="0" applyFont="1" applyBorder="1" applyAlignment="1">
      <alignment horizontal="center"/>
    </xf>
    <xf numFmtId="0" fontId="63" fillId="0" borderId="2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0" fontId="59" fillId="0" borderId="24" xfId="0" applyFont="1" applyBorder="1" applyAlignment="1">
      <alignment horizontal="center"/>
    </xf>
    <xf numFmtId="0" fontId="70" fillId="0" borderId="28" xfId="0" applyFont="1" applyBorder="1" applyAlignment="1">
      <alignment horizontal="center"/>
    </xf>
    <xf numFmtId="0" fontId="56" fillId="0" borderId="16" xfId="0" applyFont="1" applyBorder="1" applyAlignment="1">
      <alignment horizontal="center"/>
    </xf>
    <xf numFmtId="0" fontId="64" fillId="3" borderId="29" xfId="0" applyFont="1" applyFill="1" applyBorder="1" applyAlignment="1">
      <alignment horizontal="center" vertical="center" wrapText="1"/>
    </xf>
    <xf numFmtId="0" fontId="70" fillId="0" borderId="29" xfId="0" applyFont="1" applyBorder="1" applyAlignment="1">
      <alignment horizontal="center"/>
    </xf>
    <xf numFmtId="0" fontId="70" fillId="0" borderId="7" xfId="0" applyFont="1" applyBorder="1" applyAlignment="1">
      <alignment horizontal="center"/>
    </xf>
    <xf numFmtId="0" fontId="65" fillId="3" borderId="29" xfId="0" applyFont="1" applyFill="1" applyBorder="1" applyAlignment="1">
      <alignment horizontal="center" vertical="center" wrapText="1"/>
    </xf>
    <xf numFmtId="0" fontId="59" fillId="0" borderId="29" xfId="0" applyFont="1" applyBorder="1" applyAlignment="1">
      <alignment horizontal="center" vertical="center"/>
    </xf>
    <xf numFmtId="0" fontId="63" fillId="0" borderId="7" xfId="0" applyFont="1" applyBorder="1" applyAlignment="1">
      <alignment horizontal="center" vertical="center"/>
    </xf>
    <xf numFmtId="0" fontId="63" fillId="0" borderId="28" xfId="0" applyFont="1" applyBorder="1" applyAlignment="1">
      <alignment horizontal="center" vertical="center"/>
    </xf>
    <xf numFmtId="0" fontId="69" fillId="0" borderId="7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63" fillId="0" borderId="1" xfId="0" applyFont="1" applyBorder="1" applyAlignment="1">
      <alignment horizontal="center" vertical="center"/>
    </xf>
    <xf numFmtId="0" fontId="63" fillId="0" borderId="1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56" fillId="0" borderId="8" xfId="0" applyFont="1" applyBorder="1"/>
    <xf numFmtId="0" fontId="56" fillId="0" borderId="7" xfId="0" applyFont="1" applyBorder="1" applyAlignment="1">
      <alignment horizontal="center" vertical="center"/>
    </xf>
    <xf numFmtId="0" fontId="59" fillId="0" borderId="7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/>
    </xf>
    <xf numFmtId="0" fontId="68" fillId="0" borderId="7" xfId="0" applyFont="1" applyBorder="1" applyAlignment="1">
      <alignment horizontal="center" vertical="center"/>
    </xf>
    <xf numFmtId="0" fontId="68" fillId="0" borderId="2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0" xfId="0" applyFont="1" applyBorder="1" applyAlignment="1">
      <alignment horizontal="center" vertical="center"/>
    </xf>
    <xf numFmtId="0" fontId="72" fillId="0" borderId="7" xfId="0" applyFont="1" applyBorder="1" applyAlignment="1">
      <alignment horizontal="center" vertical="center"/>
    </xf>
    <xf numFmtId="0" fontId="72" fillId="0" borderId="8" xfId="0" applyFont="1" applyBorder="1" applyAlignment="1">
      <alignment vertical="center"/>
    </xf>
    <xf numFmtId="0" fontId="59" fillId="0" borderId="8" xfId="0" applyFont="1" applyBorder="1" applyAlignment="1">
      <alignment horizontal="left"/>
    </xf>
    <xf numFmtId="0" fontId="60" fillId="3" borderId="16" xfId="0" applyFont="1" applyFill="1" applyBorder="1" applyAlignment="1">
      <alignment horizontal="center" vertical="center" wrapText="1"/>
    </xf>
    <xf numFmtId="0" fontId="73" fillId="4" borderId="7" xfId="0" applyFont="1" applyFill="1" applyBorder="1" applyAlignment="1">
      <alignment horizontal="center" vertical="center"/>
    </xf>
    <xf numFmtId="0" fontId="59" fillId="4" borderId="28" xfId="0" applyFont="1" applyFill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56" fillId="0" borderId="2" xfId="1" applyFont="1" applyBorder="1" applyAlignment="1">
      <alignment horizontal="left"/>
    </xf>
    <xf numFmtId="0" fontId="56" fillId="0" borderId="8" xfId="1" applyFont="1" applyBorder="1" applyAlignment="1">
      <alignment horizontal="left"/>
    </xf>
    <xf numFmtId="0" fontId="27" fillId="0" borderId="8" xfId="1" applyFont="1" applyBorder="1" applyAlignment="1">
      <alignment horizontal="left"/>
    </xf>
    <xf numFmtId="0" fontId="59" fillId="0" borderId="8" xfId="1" applyFont="1" applyBorder="1" applyAlignment="1">
      <alignment horizontal="left"/>
    </xf>
    <xf numFmtId="0" fontId="52" fillId="0" borderId="8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6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1" fillId="0" borderId="7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56" fillId="0" borderId="1" xfId="1" applyFont="1" applyBorder="1" applyAlignment="1">
      <alignment horizontal="center"/>
    </xf>
    <xf numFmtId="0" fontId="56" fillId="0" borderId="7" xfId="1" applyFont="1" applyBorder="1" applyAlignment="1">
      <alignment horizontal="center"/>
    </xf>
    <xf numFmtId="0" fontId="27" fillId="0" borderId="7" xfId="1" applyFont="1" applyBorder="1" applyAlignment="1">
      <alignment horizontal="center"/>
    </xf>
    <xf numFmtId="0" fontId="59" fillId="0" borderId="7" xfId="1" applyFont="1" applyBorder="1" applyAlignment="1">
      <alignment horizontal="center"/>
    </xf>
    <xf numFmtId="0" fontId="56" fillId="0" borderId="2" xfId="0" applyFont="1" applyBorder="1" applyAlignment="1">
      <alignment horizontal="center"/>
    </xf>
    <xf numFmtId="0" fontId="56" fillId="0" borderId="37" xfId="0" applyFont="1" applyBorder="1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59" fillId="0" borderId="1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72" fillId="0" borderId="8" xfId="0" applyFont="1" applyBorder="1" applyAlignment="1">
      <alignment horizontal="center" vertical="center"/>
    </xf>
    <xf numFmtId="0" fontId="72" fillId="0" borderId="2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26" fillId="0" borderId="2" xfId="0" applyFont="1" applyBorder="1"/>
    <xf numFmtId="0" fontId="59" fillId="0" borderId="20" xfId="0" applyFont="1" applyBorder="1" applyAlignment="1">
      <alignment horizontal="center"/>
    </xf>
    <xf numFmtId="0" fontId="59" fillId="0" borderId="2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/>
    </xf>
    <xf numFmtId="0" fontId="56" fillId="0" borderId="15" xfId="1" applyFont="1" applyBorder="1" applyAlignment="1">
      <alignment horizontal="left"/>
    </xf>
    <xf numFmtId="0" fontId="56" fillId="0" borderId="28" xfId="1" applyFont="1" applyBorder="1" applyAlignment="1">
      <alignment horizontal="left"/>
    </xf>
    <xf numFmtId="0" fontId="27" fillId="0" borderId="28" xfId="1" applyFont="1" applyBorder="1" applyAlignment="1">
      <alignment horizontal="left"/>
    </xf>
    <xf numFmtId="0" fontId="59" fillId="0" borderId="28" xfId="1" applyFont="1" applyBorder="1" applyAlignment="1">
      <alignment horizontal="left"/>
    </xf>
    <xf numFmtId="0" fontId="27" fillId="0" borderId="28" xfId="0" applyFont="1" applyBorder="1" applyAlignment="1">
      <alignment horizontal="left"/>
    </xf>
    <xf numFmtId="0" fontId="52" fillId="0" borderId="28" xfId="0" applyFont="1" applyBorder="1" applyAlignment="1">
      <alignment horizontal="left" vertical="center"/>
    </xf>
    <xf numFmtId="0" fontId="27" fillId="0" borderId="35" xfId="0" applyFont="1" applyBorder="1"/>
    <xf numFmtId="0" fontId="27" fillId="0" borderId="21" xfId="0" applyFont="1" applyBorder="1"/>
    <xf numFmtId="0" fontId="27" fillId="0" borderId="20" xfId="0" applyFont="1" applyBorder="1"/>
    <xf numFmtId="0" fontId="59" fillId="0" borderId="37" xfId="0" applyFont="1" applyBorder="1" applyAlignment="1">
      <alignment horizontal="center"/>
    </xf>
    <xf numFmtId="0" fontId="27" fillId="0" borderId="29" xfId="0" applyFont="1" applyBorder="1"/>
    <xf numFmtId="0" fontId="38" fillId="0" borderId="0" xfId="0" applyFont="1" applyAlignment="1">
      <alignment vertical="center"/>
    </xf>
    <xf numFmtId="0" fontId="37" fillId="3" borderId="0" xfId="0" applyFont="1" applyFill="1" applyAlignment="1">
      <alignment horizontal="center" vertical="center" wrapText="1"/>
    </xf>
    <xf numFmtId="0" fontId="51" fillId="0" borderId="0" xfId="0" applyFont="1"/>
    <xf numFmtId="0" fontId="64" fillId="3" borderId="16" xfId="0" applyFont="1" applyFill="1" applyBorder="1" applyAlignment="1">
      <alignment horizontal="center" vertical="center" wrapText="1"/>
    </xf>
    <xf numFmtId="0" fontId="37" fillId="3" borderId="23" xfId="0" applyFont="1" applyFill="1" applyBorder="1" applyAlignment="1">
      <alignment horizontal="center" vertical="center" wrapText="1"/>
    </xf>
    <xf numFmtId="0" fontId="26" fillId="0" borderId="15" xfId="0" applyFont="1" applyBorder="1"/>
    <xf numFmtId="0" fontId="56" fillId="0" borderId="28" xfId="0" applyFont="1" applyBorder="1"/>
    <xf numFmtId="0" fontId="59" fillId="0" borderId="28" xfId="0" applyFont="1" applyBorder="1" applyAlignment="1">
      <alignment horizontal="left"/>
    </xf>
    <xf numFmtId="0" fontId="52" fillId="0" borderId="28" xfId="0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0" fontId="72" fillId="0" borderId="28" xfId="0" applyFont="1" applyBorder="1" applyAlignment="1">
      <alignment vertical="center"/>
    </xf>
    <xf numFmtId="0" fontId="38" fillId="0" borderId="46" xfId="0" applyFont="1" applyBorder="1" applyAlignment="1">
      <alignment horizontal="center" vertical="center"/>
    </xf>
    <xf numFmtId="0" fontId="38" fillId="0" borderId="47" xfId="0" applyFont="1" applyBorder="1" applyAlignment="1">
      <alignment vertical="center"/>
    </xf>
    <xf numFmtId="0" fontId="38" fillId="0" borderId="28" xfId="0" applyFont="1" applyBorder="1" applyAlignment="1">
      <alignment vertical="center"/>
    </xf>
    <xf numFmtId="0" fontId="27" fillId="0" borderId="46" xfId="0" applyFont="1" applyBorder="1" applyAlignment="1">
      <alignment horizontal="center"/>
    </xf>
    <xf numFmtId="0" fontId="27" fillId="0" borderId="47" xfId="0" applyFont="1" applyBorder="1"/>
    <xf numFmtId="0" fontId="66" fillId="0" borderId="24" xfId="0" applyFont="1" applyBorder="1" applyAlignment="1">
      <alignment horizontal="center" vertical="center"/>
    </xf>
    <xf numFmtId="0" fontId="59" fillId="0" borderId="24" xfId="0" applyFont="1" applyBorder="1" applyAlignment="1">
      <alignment horizontal="center" vertical="center"/>
    </xf>
    <xf numFmtId="0" fontId="61" fillId="0" borderId="24" xfId="0" applyFont="1" applyBorder="1" applyAlignment="1">
      <alignment horizontal="center" vertical="center"/>
    </xf>
    <xf numFmtId="0" fontId="65" fillId="3" borderId="0" xfId="0" applyFont="1" applyFill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0" fillId="0" borderId="24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36" fillId="3" borderId="16" xfId="0" applyFont="1" applyFill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/>
    </xf>
    <xf numFmtId="0" fontId="59" fillId="0" borderId="0" xfId="0" applyFont="1" applyAlignment="1">
      <alignment horizontal="center"/>
    </xf>
    <xf numFmtId="0" fontId="36" fillId="3" borderId="0" xfId="0" applyFont="1" applyFill="1" applyAlignment="1">
      <alignment horizontal="center" vertical="center" wrapText="1"/>
    </xf>
    <xf numFmtId="0" fontId="29" fillId="0" borderId="20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65" fillId="3" borderId="20" xfId="0" applyFont="1" applyFill="1" applyBorder="1" applyAlignment="1">
      <alignment horizontal="center" vertical="center" wrapText="1"/>
    </xf>
    <xf numFmtId="0" fontId="70" fillId="0" borderId="21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70" fillId="0" borderId="20" xfId="0" applyFont="1" applyBorder="1" applyAlignment="1">
      <alignment horizontal="center"/>
    </xf>
    <xf numFmtId="0" fontId="70" fillId="0" borderId="22" xfId="0" applyFont="1" applyBorder="1" applyAlignment="1">
      <alignment horizontal="center"/>
    </xf>
    <xf numFmtId="0" fontId="66" fillId="0" borderId="7" xfId="0" applyFont="1" applyBorder="1" applyAlignment="1">
      <alignment horizontal="center"/>
    </xf>
    <xf numFmtId="0" fontId="66" fillId="0" borderId="28" xfId="0" applyFont="1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3" fillId="0" borderId="4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63" fillId="0" borderId="24" xfId="0" applyFont="1" applyBorder="1" applyAlignment="1">
      <alignment horizontal="center"/>
    </xf>
    <xf numFmtId="0" fontId="58" fillId="3" borderId="20" xfId="0" applyFont="1" applyFill="1" applyBorder="1" applyAlignment="1">
      <alignment horizontal="center" vertical="center" wrapText="1"/>
    </xf>
    <xf numFmtId="0" fontId="59" fillId="0" borderId="23" xfId="0" applyFont="1" applyBorder="1" applyAlignment="1">
      <alignment horizontal="center"/>
    </xf>
    <xf numFmtId="0" fontId="56" fillId="0" borderId="24" xfId="0" applyFont="1" applyBorder="1" applyAlignment="1">
      <alignment horizontal="center" vertical="center"/>
    </xf>
    <xf numFmtId="0" fontId="56" fillId="0" borderId="20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63" fillId="0" borderId="37" xfId="0" applyFont="1" applyBorder="1" applyAlignment="1">
      <alignment horizontal="center"/>
    </xf>
    <xf numFmtId="0" fontId="4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49" fillId="3" borderId="0" xfId="0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0" fontId="69" fillId="0" borderId="43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69" fillId="0" borderId="20" xfId="0" applyFont="1" applyBorder="1" applyAlignment="1">
      <alignment horizontal="center" vertical="center"/>
    </xf>
    <xf numFmtId="0" fontId="69" fillId="0" borderId="21" xfId="0" applyFont="1" applyBorder="1" applyAlignment="1">
      <alignment horizontal="center" vertical="center"/>
    </xf>
    <xf numFmtId="0" fontId="48" fillId="0" borderId="20" xfId="0" applyFont="1" applyBorder="1" applyAlignment="1">
      <alignment horizontal="center" vertical="center"/>
    </xf>
    <xf numFmtId="0" fontId="48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/>
    </xf>
    <xf numFmtId="0" fontId="56" fillId="4" borderId="28" xfId="0" applyFont="1" applyFill="1" applyBorder="1" applyAlignment="1">
      <alignment horizontal="center"/>
    </xf>
    <xf numFmtId="0" fontId="56" fillId="0" borderId="21" xfId="0" applyFont="1" applyBorder="1" applyAlignment="1">
      <alignment horizontal="center"/>
    </xf>
    <xf numFmtId="0" fontId="56" fillId="4" borderId="7" xfId="0" applyFont="1" applyFill="1" applyBorder="1" applyAlignment="1">
      <alignment horizontal="center"/>
    </xf>
    <xf numFmtId="0" fontId="61" fillId="0" borderId="37" xfId="0" applyFont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20" fillId="4" borderId="5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2" fillId="0" borderId="7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55" fillId="0" borderId="12" xfId="0" applyFont="1" applyBorder="1" applyAlignment="1">
      <alignment horizontal="center"/>
    </xf>
    <xf numFmtId="0" fontId="55" fillId="0" borderId="1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18" fillId="0" borderId="0" xfId="1" applyFont="1" applyAlignment="1">
      <alignment horizontal="center"/>
    </xf>
    <xf numFmtId="0" fontId="22" fillId="0" borderId="36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40" fillId="0" borderId="14" xfId="0" applyFont="1" applyBorder="1" applyAlignment="1">
      <alignment horizontal="center"/>
    </xf>
    <xf numFmtId="0" fontId="40" fillId="0" borderId="13" xfId="0" applyFont="1" applyBorder="1" applyAlignment="1">
      <alignment horizont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46" fillId="4" borderId="12" xfId="0" applyFont="1" applyFill="1" applyBorder="1" applyAlignment="1">
      <alignment horizontal="center" vertical="center" wrapText="1"/>
    </xf>
    <xf numFmtId="0" fontId="46" fillId="4" borderId="9" xfId="0" applyFont="1" applyFill="1" applyBorder="1" applyAlignment="1">
      <alignment horizontal="center" vertical="center" wrapText="1"/>
    </xf>
    <xf numFmtId="0" fontId="46" fillId="4" borderId="32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44" fillId="0" borderId="0" xfId="1" applyFont="1" applyAlignment="1">
      <alignment horizontal="center"/>
    </xf>
    <xf numFmtId="0" fontId="44" fillId="0" borderId="0" xfId="1" applyFont="1" applyAlignment="1">
      <alignment horizontal="center" vertical="center"/>
    </xf>
    <xf numFmtId="0" fontId="45" fillId="0" borderId="0" xfId="1" applyFont="1" applyAlignment="1">
      <alignment horizontal="center"/>
    </xf>
    <xf numFmtId="0" fontId="22" fillId="0" borderId="29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421822</xdr:colOff>
      <xdr:row>0</xdr:row>
      <xdr:rowOff>68036</xdr:rowOff>
    </xdr:from>
    <xdr:to>
      <xdr:col>1</xdr:col>
      <xdr:colOff>830037</xdr:colOff>
      <xdr:row>4</xdr:row>
      <xdr:rowOff>163286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2" y="68036"/>
          <a:ext cx="1020536" cy="1020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297656</xdr:colOff>
      <xdr:row>0</xdr:row>
      <xdr:rowOff>0</xdr:rowOff>
    </xdr:from>
    <xdr:to>
      <xdr:col>2</xdr:col>
      <xdr:colOff>107156</xdr:colOff>
      <xdr:row>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6" y="0"/>
          <a:ext cx="2059781" cy="1373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68037</xdr:rowOff>
    </xdr:from>
    <xdr:to>
      <xdr:col>2</xdr:col>
      <xdr:colOff>146957</xdr:colOff>
      <xdr:row>5</xdr:row>
      <xdr:rowOff>135933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68037"/>
          <a:ext cx="1764846" cy="11836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530678</xdr:colOff>
      <xdr:row>0</xdr:row>
      <xdr:rowOff>27214</xdr:rowOff>
    </xdr:from>
    <xdr:to>
      <xdr:col>2</xdr:col>
      <xdr:colOff>503465</xdr:colOff>
      <xdr:row>5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8" y="27214"/>
          <a:ext cx="1823358" cy="12155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1059656</xdr:colOff>
      <xdr:row>0</xdr:row>
      <xdr:rowOff>47625</xdr:rowOff>
    </xdr:from>
    <xdr:to>
      <xdr:col>0</xdr:col>
      <xdr:colOff>2499656</xdr:colOff>
      <xdr:row>6</xdr:row>
      <xdr:rowOff>142219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656" y="47625"/>
          <a:ext cx="1440000" cy="14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149679</xdr:colOff>
      <xdr:row>0</xdr:row>
      <xdr:rowOff>13608</xdr:rowOff>
    </xdr:from>
    <xdr:to>
      <xdr:col>1</xdr:col>
      <xdr:colOff>1401536</xdr:colOff>
      <xdr:row>5</xdr:row>
      <xdr:rowOff>145035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3608"/>
          <a:ext cx="1251857" cy="12472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639536</xdr:colOff>
      <xdr:row>0</xdr:row>
      <xdr:rowOff>40821</xdr:rowOff>
    </xdr:from>
    <xdr:to>
      <xdr:col>0</xdr:col>
      <xdr:colOff>2258786</xdr:colOff>
      <xdr:row>6</xdr:row>
      <xdr:rowOff>147881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40821"/>
          <a:ext cx="1619250" cy="16174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1</xdr:rowOff>
    </xdr:from>
    <xdr:to>
      <xdr:col>1</xdr:col>
      <xdr:colOff>1455965</xdr:colOff>
      <xdr:row>5</xdr:row>
      <xdr:rowOff>122465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7" y="1"/>
          <a:ext cx="1387929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7"/>
  <sheetViews>
    <sheetView zoomScale="80" zoomScaleNormal="80" workbookViewId="0">
      <selection activeCell="W19" sqref="W19"/>
    </sheetView>
  </sheetViews>
  <sheetFormatPr defaultRowHeight="14.4" x14ac:dyDescent="0.3"/>
  <cols>
    <col min="1" max="1" width="9.109375" style="1"/>
    <col min="2" max="2" width="22.88671875" customWidth="1"/>
    <col min="3" max="3" width="14.109375" customWidth="1"/>
    <col min="4" max="4" width="12.6640625" customWidth="1"/>
    <col min="5" max="6" width="8.88671875" customWidth="1"/>
    <col min="7" max="12" width="9.109375" style="1" customWidth="1"/>
    <col min="13" max="16" width="9.109375" customWidth="1"/>
    <col min="17" max="17" width="8.88671875" customWidth="1"/>
  </cols>
  <sheetData>
    <row r="1" spans="1:20" x14ac:dyDescent="0.3">
      <c r="A1" s="394"/>
      <c r="B1" s="394"/>
      <c r="C1" s="47"/>
      <c r="D1" s="2"/>
      <c r="E1" s="3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9"/>
      <c r="T1" s="49"/>
    </row>
    <row r="2" spans="1:20" ht="18" x14ac:dyDescent="0.3">
      <c r="A2" s="394"/>
      <c r="B2" s="394"/>
      <c r="C2" s="47"/>
      <c r="D2" s="2"/>
      <c r="E2" s="4"/>
      <c r="F2" s="5"/>
      <c r="G2" s="5"/>
      <c r="H2" s="5"/>
      <c r="I2" s="5"/>
      <c r="J2" s="5"/>
      <c r="K2" s="50"/>
      <c r="L2" s="50"/>
      <c r="M2" s="5"/>
      <c r="N2" s="5"/>
      <c r="O2" s="5"/>
      <c r="P2" s="5"/>
      <c r="Q2" s="5"/>
      <c r="R2" s="5"/>
      <c r="S2" s="5"/>
      <c r="T2" s="5"/>
    </row>
    <row r="3" spans="1:20" ht="18" x14ac:dyDescent="0.35">
      <c r="A3" s="394"/>
      <c r="B3" s="394"/>
      <c r="C3" s="47"/>
      <c r="D3" s="6"/>
      <c r="E3" s="7"/>
      <c r="F3" s="382" t="s">
        <v>41</v>
      </c>
      <c r="G3" s="382"/>
      <c r="H3" s="382"/>
      <c r="I3" s="382"/>
      <c r="J3" s="382"/>
      <c r="K3" s="51"/>
      <c r="L3" s="51"/>
      <c r="M3" s="52"/>
      <c r="N3" s="52"/>
      <c r="O3" s="52"/>
      <c r="P3" s="52"/>
      <c r="Q3" s="52"/>
      <c r="R3" s="52"/>
      <c r="S3" s="52"/>
      <c r="T3" s="52"/>
    </row>
    <row r="4" spans="1:20" ht="18" x14ac:dyDescent="0.35">
      <c r="A4" s="394"/>
      <c r="B4" s="394"/>
      <c r="C4" s="47"/>
      <c r="D4" s="11"/>
      <c r="E4" s="53"/>
      <c r="F4" s="403" t="s">
        <v>21</v>
      </c>
      <c r="G4" s="403"/>
      <c r="H4" s="403"/>
      <c r="I4" s="403"/>
      <c r="J4" s="403"/>
      <c r="K4" s="128"/>
      <c r="L4" s="128"/>
      <c r="M4" s="7"/>
      <c r="N4" s="7"/>
      <c r="O4" s="7"/>
      <c r="P4" s="7"/>
      <c r="Q4" s="7"/>
      <c r="R4" s="7"/>
      <c r="S4" s="7"/>
      <c r="T4" s="7"/>
    </row>
    <row r="5" spans="1:20" ht="15" thickBot="1" x14ac:dyDescent="0.35">
      <c r="A5" s="395"/>
      <c r="B5" s="395"/>
      <c r="C5" s="121"/>
      <c r="D5" s="2"/>
      <c r="E5" s="3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9"/>
      <c r="T5" s="49"/>
    </row>
    <row r="6" spans="1:20" x14ac:dyDescent="0.3">
      <c r="A6" s="383" t="s">
        <v>1</v>
      </c>
      <c r="B6" s="385" t="s">
        <v>2</v>
      </c>
      <c r="C6" s="385" t="s">
        <v>3</v>
      </c>
      <c r="D6" s="388" t="s">
        <v>4</v>
      </c>
      <c r="E6" s="391" t="s">
        <v>5</v>
      </c>
      <c r="F6" s="392"/>
      <c r="G6" s="391" t="s">
        <v>6</v>
      </c>
      <c r="H6" s="392"/>
      <c r="I6" s="391" t="s">
        <v>7</v>
      </c>
      <c r="J6" s="393"/>
      <c r="K6" s="404" t="s">
        <v>8</v>
      </c>
      <c r="L6" s="405"/>
      <c r="M6" s="391" t="s">
        <v>9</v>
      </c>
      <c r="N6" s="393"/>
      <c r="O6" s="391" t="s">
        <v>10</v>
      </c>
      <c r="P6" s="392"/>
      <c r="Q6" s="393" t="s">
        <v>11</v>
      </c>
      <c r="R6" s="392"/>
      <c r="S6" s="406" t="s">
        <v>15</v>
      </c>
      <c r="T6" s="407"/>
    </row>
    <row r="7" spans="1:20" x14ac:dyDescent="0.3">
      <c r="A7" s="384"/>
      <c r="B7" s="386"/>
      <c r="C7" s="386"/>
      <c r="D7" s="389"/>
      <c r="E7" s="396" t="s">
        <v>42</v>
      </c>
      <c r="F7" s="397"/>
      <c r="G7" s="396" t="s">
        <v>48</v>
      </c>
      <c r="H7" s="397"/>
      <c r="I7" s="396" t="s">
        <v>43</v>
      </c>
      <c r="J7" s="398"/>
      <c r="K7" s="396" t="s">
        <v>44</v>
      </c>
      <c r="L7" s="397"/>
      <c r="M7" s="396" t="s">
        <v>45</v>
      </c>
      <c r="N7" s="398"/>
      <c r="O7" s="396" t="s">
        <v>47</v>
      </c>
      <c r="P7" s="397"/>
      <c r="Q7" s="398" t="s">
        <v>46</v>
      </c>
      <c r="R7" s="397"/>
      <c r="S7" s="399" t="s">
        <v>19</v>
      </c>
      <c r="T7" s="401" t="s">
        <v>18</v>
      </c>
    </row>
    <row r="8" spans="1:20" ht="15" thickBot="1" x14ac:dyDescent="0.35">
      <c r="A8" s="384"/>
      <c r="B8" s="387"/>
      <c r="C8" s="387"/>
      <c r="D8" s="390"/>
      <c r="E8" s="13" t="s">
        <v>18</v>
      </c>
      <c r="F8" s="14" t="s">
        <v>19</v>
      </c>
      <c r="G8" s="13" t="s">
        <v>18</v>
      </c>
      <c r="H8" s="14" t="s">
        <v>19</v>
      </c>
      <c r="I8" s="13" t="s">
        <v>18</v>
      </c>
      <c r="J8" s="54" t="s">
        <v>19</v>
      </c>
      <c r="K8" s="13" t="s">
        <v>18</v>
      </c>
      <c r="L8" s="54" t="s">
        <v>19</v>
      </c>
      <c r="M8" s="13" t="s">
        <v>18</v>
      </c>
      <c r="N8" s="54" t="s">
        <v>19</v>
      </c>
      <c r="O8" s="55" t="s">
        <v>18</v>
      </c>
      <c r="P8" s="56" t="s">
        <v>19</v>
      </c>
      <c r="Q8" s="57" t="s">
        <v>18</v>
      </c>
      <c r="R8" s="57" t="s">
        <v>19</v>
      </c>
      <c r="S8" s="400"/>
      <c r="T8" s="402"/>
    </row>
    <row r="9" spans="1:20" x14ac:dyDescent="0.3">
      <c r="A9" s="17">
        <v>169</v>
      </c>
      <c r="B9" s="283" t="s">
        <v>79</v>
      </c>
      <c r="C9" s="283" t="s">
        <v>80</v>
      </c>
      <c r="D9" s="307" t="s">
        <v>81</v>
      </c>
      <c r="E9" s="305">
        <v>2</v>
      </c>
      <c r="F9" s="154">
        <v>17</v>
      </c>
      <c r="G9" s="212">
        <v>1</v>
      </c>
      <c r="H9" s="154">
        <v>20</v>
      </c>
      <c r="I9" s="153">
        <v>3</v>
      </c>
      <c r="J9" s="154">
        <v>15</v>
      </c>
      <c r="K9" s="257">
        <v>9</v>
      </c>
      <c r="L9" s="243">
        <v>8</v>
      </c>
      <c r="M9" s="122">
        <v>15</v>
      </c>
      <c r="N9" s="123">
        <v>2</v>
      </c>
      <c r="O9" s="17">
        <v>1</v>
      </c>
      <c r="P9" s="18">
        <v>20</v>
      </c>
      <c r="Q9" s="257">
        <v>9</v>
      </c>
      <c r="R9" s="300">
        <v>8</v>
      </c>
      <c r="S9" s="59">
        <f t="shared" ref="S9" si="0">SUM(F9,H9,J9,L9,N9,P9,R9)</f>
        <v>90</v>
      </c>
      <c r="T9" s="58">
        <v>1</v>
      </c>
    </row>
    <row r="10" spans="1:20" x14ac:dyDescent="0.3">
      <c r="A10" s="156">
        <v>84</v>
      </c>
      <c r="B10" s="233" t="s">
        <v>82</v>
      </c>
      <c r="C10" s="233" t="s">
        <v>83</v>
      </c>
      <c r="D10" s="308" t="s">
        <v>84</v>
      </c>
      <c r="E10" s="213">
        <v>3</v>
      </c>
      <c r="F10" s="157">
        <v>15</v>
      </c>
      <c r="G10" s="166">
        <v>9</v>
      </c>
      <c r="H10" s="162">
        <v>8</v>
      </c>
      <c r="I10" s="24">
        <v>5</v>
      </c>
      <c r="J10" s="25">
        <v>12</v>
      </c>
      <c r="K10" s="156">
        <v>3</v>
      </c>
      <c r="L10" s="157">
        <v>15</v>
      </c>
      <c r="M10" s="24">
        <v>4</v>
      </c>
      <c r="N10" s="25">
        <v>13</v>
      </c>
      <c r="O10" s="156">
        <v>3</v>
      </c>
      <c r="P10" s="157">
        <v>15</v>
      </c>
      <c r="Q10" s="167">
        <v>10</v>
      </c>
      <c r="R10" s="210">
        <v>7</v>
      </c>
      <c r="S10" s="63">
        <f t="shared" ref="S10:S41" si="1">SUM(F10,H10,J10,L10,N10,P10,R10)</f>
        <v>85</v>
      </c>
      <c r="T10" s="64">
        <v>2</v>
      </c>
    </row>
    <row r="11" spans="1:20" x14ac:dyDescent="0.3">
      <c r="A11" s="156">
        <v>55</v>
      </c>
      <c r="B11" s="233" t="s">
        <v>76</v>
      </c>
      <c r="C11" s="233" t="s">
        <v>77</v>
      </c>
      <c r="D11" s="308" t="s">
        <v>78</v>
      </c>
      <c r="E11" s="213">
        <v>1</v>
      </c>
      <c r="F11" s="157">
        <v>20</v>
      </c>
      <c r="G11" s="26">
        <v>12</v>
      </c>
      <c r="H11" s="25">
        <v>5</v>
      </c>
      <c r="I11" s="156">
        <v>2</v>
      </c>
      <c r="J11" s="157">
        <v>17</v>
      </c>
      <c r="K11" s="24">
        <v>6</v>
      </c>
      <c r="L11" s="25">
        <v>11</v>
      </c>
      <c r="M11" s="23">
        <v>2</v>
      </c>
      <c r="N11" s="21">
        <v>17</v>
      </c>
      <c r="O11" s="24">
        <v>58</v>
      </c>
      <c r="P11" s="25">
        <v>0</v>
      </c>
      <c r="Q11" s="167">
        <v>6</v>
      </c>
      <c r="R11" s="210">
        <v>11</v>
      </c>
      <c r="S11" s="63">
        <f t="shared" si="1"/>
        <v>81</v>
      </c>
      <c r="T11" s="64">
        <v>3</v>
      </c>
    </row>
    <row r="12" spans="1:20" x14ac:dyDescent="0.3">
      <c r="A12" s="167" t="s">
        <v>91</v>
      </c>
      <c r="B12" s="247" t="s">
        <v>92</v>
      </c>
      <c r="C12" s="247" t="s">
        <v>93</v>
      </c>
      <c r="D12" s="309" t="s">
        <v>20</v>
      </c>
      <c r="E12" s="216">
        <v>6</v>
      </c>
      <c r="F12" s="162">
        <v>11</v>
      </c>
      <c r="G12" s="158">
        <v>2</v>
      </c>
      <c r="H12" s="157">
        <v>17</v>
      </c>
      <c r="I12" s="24"/>
      <c r="J12" s="25"/>
      <c r="K12" s="156">
        <v>1</v>
      </c>
      <c r="L12" s="157">
        <v>20</v>
      </c>
      <c r="M12" s="24">
        <v>9</v>
      </c>
      <c r="N12" s="25">
        <v>8</v>
      </c>
      <c r="O12" s="167">
        <v>41</v>
      </c>
      <c r="P12" s="162">
        <v>0</v>
      </c>
      <c r="Q12" s="24">
        <v>12</v>
      </c>
      <c r="R12" s="27">
        <v>5</v>
      </c>
      <c r="S12" s="63">
        <f t="shared" si="1"/>
        <v>61</v>
      </c>
      <c r="T12" s="64">
        <v>4</v>
      </c>
    </row>
    <row r="13" spans="1:20" x14ac:dyDescent="0.3">
      <c r="A13" s="24" t="s">
        <v>51</v>
      </c>
      <c r="B13" s="65" t="s">
        <v>52</v>
      </c>
      <c r="C13" s="65" t="s">
        <v>115</v>
      </c>
      <c r="D13" s="114" t="s">
        <v>116</v>
      </c>
      <c r="E13" s="216">
        <v>29</v>
      </c>
      <c r="F13" s="162">
        <v>0</v>
      </c>
      <c r="G13" s="213">
        <v>3</v>
      </c>
      <c r="H13" s="182">
        <v>15</v>
      </c>
      <c r="I13" s="67">
        <v>4</v>
      </c>
      <c r="J13" s="68">
        <v>13</v>
      </c>
      <c r="K13" s="67">
        <v>14</v>
      </c>
      <c r="L13" s="68">
        <v>3</v>
      </c>
      <c r="M13" s="67">
        <v>8</v>
      </c>
      <c r="N13" s="68">
        <v>9</v>
      </c>
      <c r="O13" s="67">
        <v>40</v>
      </c>
      <c r="P13" s="68">
        <v>0</v>
      </c>
      <c r="Q13" s="67">
        <v>11</v>
      </c>
      <c r="R13" s="70">
        <v>6</v>
      </c>
      <c r="S13" s="63">
        <f t="shared" si="1"/>
        <v>46</v>
      </c>
      <c r="T13" s="64">
        <v>5</v>
      </c>
    </row>
    <row r="14" spans="1:20" x14ac:dyDescent="0.3">
      <c r="A14" s="24" t="s">
        <v>53</v>
      </c>
      <c r="B14" s="65" t="s">
        <v>54</v>
      </c>
      <c r="C14" s="65" t="s">
        <v>86</v>
      </c>
      <c r="D14" s="114" t="s">
        <v>117</v>
      </c>
      <c r="E14" s="216">
        <v>16</v>
      </c>
      <c r="F14" s="162">
        <v>1</v>
      </c>
      <c r="G14" s="26">
        <v>6</v>
      </c>
      <c r="H14" s="25">
        <v>11</v>
      </c>
      <c r="I14" s="24">
        <v>21</v>
      </c>
      <c r="J14" s="25">
        <v>0</v>
      </c>
      <c r="K14" s="24">
        <v>16</v>
      </c>
      <c r="L14" s="25">
        <v>1</v>
      </c>
      <c r="M14" s="23">
        <v>3</v>
      </c>
      <c r="N14" s="21">
        <v>15</v>
      </c>
      <c r="O14" s="24">
        <v>5</v>
      </c>
      <c r="P14" s="25">
        <v>12</v>
      </c>
      <c r="Q14" s="24">
        <v>45</v>
      </c>
      <c r="R14" s="27">
        <v>0</v>
      </c>
      <c r="S14" s="63">
        <f t="shared" si="1"/>
        <v>40</v>
      </c>
      <c r="T14" s="64">
        <v>6</v>
      </c>
    </row>
    <row r="15" spans="1:20" x14ac:dyDescent="0.3">
      <c r="A15" s="24" t="s">
        <v>179</v>
      </c>
      <c r="B15" s="65" t="s">
        <v>180</v>
      </c>
      <c r="C15" s="65" t="s">
        <v>115</v>
      </c>
      <c r="D15" s="114" t="s">
        <v>181</v>
      </c>
      <c r="E15" s="216">
        <v>45</v>
      </c>
      <c r="F15" s="162">
        <v>0</v>
      </c>
      <c r="G15" s="94">
        <v>42</v>
      </c>
      <c r="H15" s="68">
        <v>0</v>
      </c>
      <c r="I15" s="67">
        <v>8</v>
      </c>
      <c r="J15" s="68">
        <v>9</v>
      </c>
      <c r="K15" s="67">
        <v>4</v>
      </c>
      <c r="L15" s="68">
        <v>13</v>
      </c>
      <c r="M15" s="67">
        <v>11</v>
      </c>
      <c r="N15" s="68">
        <v>6</v>
      </c>
      <c r="O15" s="67">
        <v>13</v>
      </c>
      <c r="P15" s="68">
        <v>4</v>
      </c>
      <c r="Q15" s="67"/>
      <c r="R15" s="70"/>
      <c r="S15" s="63">
        <f t="shared" si="1"/>
        <v>32</v>
      </c>
      <c r="T15" s="64">
        <v>7</v>
      </c>
    </row>
    <row r="16" spans="1:20" x14ac:dyDescent="0.3">
      <c r="A16" s="24">
        <v>57</v>
      </c>
      <c r="B16" s="65" t="s">
        <v>88</v>
      </c>
      <c r="C16" s="65" t="s">
        <v>89</v>
      </c>
      <c r="D16" s="114" t="s">
        <v>90</v>
      </c>
      <c r="E16" s="216">
        <v>5</v>
      </c>
      <c r="F16" s="162">
        <v>12</v>
      </c>
      <c r="G16" s="26">
        <v>16</v>
      </c>
      <c r="H16" s="25">
        <v>1</v>
      </c>
      <c r="I16" s="24">
        <v>10</v>
      </c>
      <c r="J16" s="25">
        <v>7</v>
      </c>
      <c r="K16" s="24">
        <v>5</v>
      </c>
      <c r="L16" s="25">
        <v>12</v>
      </c>
      <c r="M16" s="24">
        <v>27</v>
      </c>
      <c r="N16" s="25">
        <v>0</v>
      </c>
      <c r="O16" s="24">
        <v>46</v>
      </c>
      <c r="P16" s="25">
        <v>0</v>
      </c>
      <c r="Q16" s="24"/>
      <c r="R16" s="27"/>
      <c r="S16" s="63">
        <f t="shared" si="1"/>
        <v>32</v>
      </c>
      <c r="T16" s="64">
        <v>8</v>
      </c>
    </row>
    <row r="17" spans="1:23" x14ac:dyDescent="0.3">
      <c r="A17" s="24">
        <v>1</v>
      </c>
      <c r="B17" s="65" t="s">
        <v>107</v>
      </c>
      <c r="C17" s="65" t="s">
        <v>108</v>
      </c>
      <c r="D17" s="114" t="s">
        <v>84</v>
      </c>
      <c r="E17" s="216">
        <v>12</v>
      </c>
      <c r="F17" s="162">
        <v>5</v>
      </c>
      <c r="G17" s="26">
        <v>4</v>
      </c>
      <c r="H17" s="25">
        <v>13</v>
      </c>
      <c r="I17" s="24">
        <v>12</v>
      </c>
      <c r="J17" s="25">
        <v>5</v>
      </c>
      <c r="K17" s="24">
        <v>22</v>
      </c>
      <c r="L17" s="25">
        <v>0</v>
      </c>
      <c r="M17" s="24">
        <v>47</v>
      </c>
      <c r="N17" s="25">
        <v>0</v>
      </c>
      <c r="O17" s="24">
        <v>12</v>
      </c>
      <c r="P17" s="25">
        <v>5</v>
      </c>
      <c r="Q17" s="167">
        <v>14</v>
      </c>
      <c r="R17" s="210">
        <v>3</v>
      </c>
      <c r="S17" s="63">
        <f t="shared" si="1"/>
        <v>31</v>
      </c>
      <c r="T17" s="64">
        <v>9</v>
      </c>
    </row>
    <row r="18" spans="1:23" x14ac:dyDescent="0.3">
      <c r="A18" s="132" t="s">
        <v>146</v>
      </c>
      <c r="B18" s="131" t="s">
        <v>147</v>
      </c>
      <c r="C18" s="131" t="s">
        <v>148</v>
      </c>
      <c r="D18" s="310" t="s">
        <v>149</v>
      </c>
      <c r="E18" s="216">
        <v>30</v>
      </c>
      <c r="F18" s="185">
        <v>0</v>
      </c>
      <c r="G18" s="26">
        <v>28</v>
      </c>
      <c r="H18" s="25">
        <v>0</v>
      </c>
      <c r="I18" s="24">
        <v>23</v>
      </c>
      <c r="J18" s="25">
        <v>0</v>
      </c>
      <c r="K18" s="24">
        <v>26</v>
      </c>
      <c r="L18" s="25">
        <v>0</v>
      </c>
      <c r="M18" s="156">
        <v>1</v>
      </c>
      <c r="N18" s="157">
        <v>20</v>
      </c>
      <c r="O18" s="24">
        <v>7</v>
      </c>
      <c r="P18" s="25">
        <v>10</v>
      </c>
      <c r="Q18" s="24">
        <v>31</v>
      </c>
      <c r="R18" s="27">
        <v>0</v>
      </c>
      <c r="S18" s="63">
        <f t="shared" si="1"/>
        <v>30</v>
      </c>
      <c r="T18" s="64">
        <v>10</v>
      </c>
    </row>
    <row r="19" spans="1:23" x14ac:dyDescent="0.3">
      <c r="A19" s="24">
        <v>8</v>
      </c>
      <c r="B19" s="65" t="s">
        <v>133</v>
      </c>
      <c r="C19" s="65" t="s">
        <v>134</v>
      </c>
      <c r="D19" s="114" t="s">
        <v>116</v>
      </c>
      <c r="E19" s="216">
        <v>23</v>
      </c>
      <c r="F19" s="162">
        <v>0</v>
      </c>
      <c r="G19" s="26">
        <v>47</v>
      </c>
      <c r="H19" s="25">
        <v>0</v>
      </c>
      <c r="I19" s="24"/>
      <c r="J19" s="25"/>
      <c r="K19" s="24">
        <v>23</v>
      </c>
      <c r="L19" s="25">
        <v>0</v>
      </c>
      <c r="M19" s="24"/>
      <c r="N19" s="25"/>
      <c r="O19" s="24">
        <v>10</v>
      </c>
      <c r="P19" s="25">
        <v>7</v>
      </c>
      <c r="Q19" s="23">
        <v>1</v>
      </c>
      <c r="R19" s="16">
        <v>20</v>
      </c>
      <c r="S19" s="63">
        <f t="shared" si="1"/>
        <v>27</v>
      </c>
      <c r="T19" s="64">
        <v>11</v>
      </c>
      <c r="W19" t="s">
        <v>499</v>
      </c>
    </row>
    <row r="20" spans="1:23" x14ac:dyDescent="0.3">
      <c r="A20" s="24">
        <v>19</v>
      </c>
      <c r="B20" s="65" t="s">
        <v>85</v>
      </c>
      <c r="C20" s="65" t="s">
        <v>86</v>
      </c>
      <c r="D20" s="114" t="s">
        <v>87</v>
      </c>
      <c r="E20" s="216">
        <v>4</v>
      </c>
      <c r="F20" s="162">
        <v>13</v>
      </c>
      <c r="G20" s="94"/>
      <c r="H20" s="68"/>
      <c r="I20" s="67"/>
      <c r="J20" s="68"/>
      <c r="K20" s="67"/>
      <c r="L20" s="68"/>
      <c r="M20" s="63"/>
      <c r="N20" s="64"/>
      <c r="O20" s="67">
        <v>28</v>
      </c>
      <c r="P20" s="68">
        <v>0</v>
      </c>
      <c r="Q20" s="67">
        <v>4</v>
      </c>
      <c r="R20" s="70">
        <v>13</v>
      </c>
      <c r="S20" s="63">
        <f t="shared" si="1"/>
        <v>26</v>
      </c>
      <c r="T20" s="64">
        <v>12</v>
      </c>
    </row>
    <row r="21" spans="1:23" x14ac:dyDescent="0.3">
      <c r="A21" s="24">
        <v>132</v>
      </c>
      <c r="B21" s="65" t="s">
        <v>167</v>
      </c>
      <c r="C21" s="65" t="s">
        <v>168</v>
      </c>
      <c r="D21" s="114" t="s">
        <v>166</v>
      </c>
      <c r="E21" s="216">
        <v>38</v>
      </c>
      <c r="F21" s="185">
        <v>0</v>
      </c>
      <c r="G21" s="26">
        <v>14</v>
      </c>
      <c r="H21" s="25">
        <v>3</v>
      </c>
      <c r="I21" s="156">
        <v>1</v>
      </c>
      <c r="J21" s="157">
        <v>20</v>
      </c>
      <c r="K21" s="24">
        <v>52</v>
      </c>
      <c r="L21" s="25">
        <v>0</v>
      </c>
      <c r="M21" s="24"/>
      <c r="N21" s="25"/>
      <c r="O21" s="24">
        <v>75</v>
      </c>
      <c r="P21" s="25">
        <v>0</v>
      </c>
      <c r="Q21" s="24">
        <v>20</v>
      </c>
      <c r="R21" s="27">
        <v>0</v>
      </c>
      <c r="S21" s="63">
        <f t="shared" si="1"/>
        <v>23</v>
      </c>
      <c r="T21" s="64">
        <v>13</v>
      </c>
    </row>
    <row r="22" spans="1:23" x14ac:dyDescent="0.3">
      <c r="A22" s="24">
        <v>20</v>
      </c>
      <c r="B22" s="65" t="s">
        <v>161</v>
      </c>
      <c r="C22" s="65" t="s">
        <v>77</v>
      </c>
      <c r="D22" s="114" t="s">
        <v>162</v>
      </c>
      <c r="E22" s="216">
        <v>36</v>
      </c>
      <c r="F22" s="185">
        <v>0</v>
      </c>
      <c r="G22" s="26">
        <v>8</v>
      </c>
      <c r="H22" s="25">
        <v>9</v>
      </c>
      <c r="I22" s="24">
        <v>46</v>
      </c>
      <c r="J22" s="25">
        <v>0</v>
      </c>
      <c r="K22" s="24">
        <v>18</v>
      </c>
      <c r="L22" s="25">
        <v>0</v>
      </c>
      <c r="M22" s="24">
        <v>5</v>
      </c>
      <c r="N22" s="25">
        <v>12</v>
      </c>
      <c r="O22" s="24">
        <v>15</v>
      </c>
      <c r="P22" s="25">
        <v>2</v>
      </c>
      <c r="Q22" s="24">
        <v>33</v>
      </c>
      <c r="R22" s="27">
        <v>0</v>
      </c>
      <c r="S22" s="63">
        <f t="shared" si="1"/>
        <v>23</v>
      </c>
      <c r="T22" s="64">
        <v>14</v>
      </c>
    </row>
    <row r="23" spans="1:23" x14ac:dyDescent="0.3">
      <c r="A23" s="24">
        <v>4</v>
      </c>
      <c r="B23" s="65" t="s">
        <v>414</v>
      </c>
      <c r="C23" s="65" t="s">
        <v>434</v>
      </c>
      <c r="D23" s="114" t="s">
        <v>30</v>
      </c>
      <c r="E23" s="301"/>
      <c r="F23" s="25"/>
      <c r="G23" s="26"/>
      <c r="H23" s="25"/>
      <c r="I23" s="24"/>
      <c r="J23" s="25"/>
      <c r="K23" s="24"/>
      <c r="L23" s="25"/>
      <c r="M23" s="24"/>
      <c r="N23" s="25"/>
      <c r="O23" s="24">
        <v>14</v>
      </c>
      <c r="P23" s="25">
        <v>3</v>
      </c>
      <c r="Q23" s="156">
        <v>2</v>
      </c>
      <c r="R23" s="159">
        <v>17</v>
      </c>
      <c r="S23" s="63">
        <f t="shared" si="1"/>
        <v>20</v>
      </c>
      <c r="T23" s="64">
        <v>15</v>
      </c>
    </row>
    <row r="24" spans="1:23" x14ac:dyDescent="0.3">
      <c r="A24" s="24">
        <v>27</v>
      </c>
      <c r="B24" s="65" t="s">
        <v>120</v>
      </c>
      <c r="C24" s="65" t="s">
        <v>121</v>
      </c>
      <c r="D24" s="114" t="s">
        <v>122</v>
      </c>
      <c r="E24" s="216">
        <v>18</v>
      </c>
      <c r="F24" s="185">
        <v>0</v>
      </c>
      <c r="G24" s="95">
        <v>7</v>
      </c>
      <c r="H24" s="66">
        <v>10</v>
      </c>
      <c r="I24" s="67"/>
      <c r="J24" s="68"/>
      <c r="K24" s="67">
        <v>7</v>
      </c>
      <c r="L24" s="68">
        <v>10</v>
      </c>
      <c r="M24" s="67">
        <v>30</v>
      </c>
      <c r="N24" s="68">
        <v>0</v>
      </c>
      <c r="O24" s="67">
        <v>49</v>
      </c>
      <c r="P24" s="68">
        <v>0</v>
      </c>
      <c r="Q24" s="67"/>
      <c r="R24" s="70"/>
      <c r="S24" s="63">
        <f t="shared" si="1"/>
        <v>20</v>
      </c>
      <c r="T24" s="64">
        <v>16</v>
      </c>
    </row>
    <row r="25" spans="1:23" x14ac:dyDescent="0.3">
      <c r="A25" s="24">
        <v>76</v>
      </c>
      <c r="B25" s="73" t="s">
        <v>135</v>
      </c>
      <c r="C25" s="73" t="s">
        <v>89</v>
      </c>
      <c r="D25" s="295" t="s">
        <v>81</v>
      </c>
      <c r="E25" s="216">
        <v>24</v>
      </c>
      <c r="F25" s="185">
        <v>0</v>
      </c>
      <c r="G25" s="26">
        <v>11</v>
      </c>
      <c r="H25" s="25">
        <v>6</v>
      </c>
      <c r="I25" s="24">
        <v>37</v>
      </c>
      <c r="J25" s="25">
        <v>0</v>
      </c>
      <c r="K25" s="24">
        <v>12</v>
      </c>
      <c r="L25" s="25">
        <v>5</v>
      </c>
      <c r="M25" s="24">
        <v>10</v>
      </c>
      <c r="N25" s="25">
        <v>7</v>
      </c>
      <c r="O25" s="24">
        <v>44</v>
      </c>
      <c r="P25" s="25">
        <v>0</v>
      </c>
      <c r="Q25" s="24">
        <v>38</v>
      </c>
      <c r="R25" s="27">
        <v>0</v>
      </c>
      <c r="S25" s="63">
        <f t="shared" si="1"/>
        <v>18</v>
      </c>
      <c r="T25" s="64">
        <v>17</v>
      </c>
    </row>
    <row r="26" spans="1:23" x14ac:dyDescent="0.3">
      <c r="A26" s="24">
        <v>24</v>
      </c>
      <c r="B26" s="65" t="s">
        <v>356</v>
      </c>
      <c r="C26" s="65" t="s">
        <v>357</v>
      </c>
      <c r="D26" s="114" t="s">
        <v>247</v>
      </c>
      <c r="E26" s="95"/>
      <c r="F26" s="25"/>
      <c r="G26" s="26">
        <v>23</v>
      </c>
      <c r="H26" s="25">
        <v>0</v>
      </c>
      <c r="I26" s="24"/>
      <c r="J26" s="25"/>
      <c r="K26" s="24">
        <v>33</v>
      </c>
      <c r="L26" s="25">
        <v>0</v>
      </c>
      <c r="M26" s="24"/>
      <c r="N26" s="25"/>
      <c r="O26" s="156">
        <v>2</v>
      </c>
      <c r="P26" s="157">
        <v>17</v>
      </c>
      <c r="Q26" s="24"/>
      <c r="R26" s="27"/>
      <c r="S26" s="63">
        <f t="shared" si="1"/>
        <v>17</v>
      </c>
      <c r="T26" s="64">
        <v>18</v>
      </c>
    </row>
    <row r="27" spans="1:23" x14ac:dyDescent="0.3">
      <c r="A27" s="24">
        <v>233</v>
      </c>
      <c r="B27" s="65" t="s">
        <v>400</v>
      </c>
      <c r="C27" s="65" t="s">
        <v>401</v>
      </c>
      <c r="D27" s="114" t="s">
        <v>116</v>
      </c>
      <c r="E27" s="95"/>
      <c r="F27" s="25"/>
      <c r="G27" s="26"/>
      <c r="H27" s="25"/>
      <c r="I27" s="24"/>
      <c r="J27" s="25"/>
      <c r="K27" s="156">
        <v>2</v>
      </c>
      <c r="L27" s="157">
        <v>17</v>
      </c>
      <c r="M27" s="24"/>
      <c r="N27" s="25"/>
      <c r="O27" s="24">
        <v>62</v>
      </c>
      <c r="P27" s="25">
        <v>0</v>
      </c>
      <c r="Q27" s="24"/>
      <c r="R27" s="27"/>
      <c r="S27" s="63">
        <f t="shared" si="1"/>
        <v>17</v>
      </c>
      <c r="T27" s="64">
        <v>19</v>
      </c>
    </row>
    <row r="28" spans="1:23" x14ac:dyDescent="0.3">
      <c r="A28" s="37" t="s">
        <v>141</v>
      </c>
      <c r="B28" s="77" t="s">
        <v>142</v>
      </c>
      <c r="C28" s="77" t="s">
        <v>98</v>
      </c>
      <c r="D28" s="311" t="s">
        <v>143</v>
      </c>
      <c r="E28" s="216">
        <v>27</v>
      </c>
      <c r="F28" s="162">
        <v>0</v>
      </c>
      <c r="G28" s="94"/>
      <c r="H28" s="68"/>
      <c r="I28" s="24">
        <v>39</v>
      </c>
      <c r="J28" s="25">
        <v>0</v>
      </c>
      <c r="K28" s="24"/>
      <c r="L28" s="25"/>
      <c r="M28" s="24"/>
      <c r="N28" s="25"/>
      <c r="O28" s="24">
        <v>4</v>
      </c>
      <c r="P28" s="25">
        <v>13</v>
      </c>
      <c r="Q28" s="24">
        <v>13</v>
      </c>
      <c r="R28" s="27">
        <v>4</v>
      </c>
      <c r="S28" s="63">
        <f t="shared" si="1"/>
        <v>17</v>
      </c>
      <c r="T28" s="64">
        <v>20</v>
      </c>
    </row>
    <row r="29" spans="1:23" x14ac:dyDescent="0.3">
      <c r="A29" s="24" t="s">
        <v>123</v>
      </c>
      <c r="B29" s="65" t="s">
        <v>124</v>
      </c>
      <c r="C29" s="65" t="s">
        <v>125</v>
      </c>
      <c r="D29" s="114" t="s">
        <v>126</v>
      </c>
      <c r="E29" s="216">
        <v>19</v>
      </c>
      <c r="F29" s="162">
        <v>0</v>
      </c>
      <c r="G29" s="26">
        <v>18</v>
      </c>
      <c r="H29" s="25">
        <v>0</v>
      </c>
      <c r="I29" s="24">
        <v>17</v>
      </c>
      <c r="J29" s="25">
        <v>0</v>
      </c>
      <c r="K29" s="167">
        <v>8</v>
      </c>
      <c r="L29" s="162">
        <v>9</v>
      </c>
      <c r="M29" s="24">
        <v>23</v>
      </c>
      <c r="N29" s="25">
        <v>0</v>
      </c>
      <c r="O29" s="24">
        <v>9</v>
      </c>
      <c r="P29" s="25">
        <v>8</v>
      </c>
      <c r="Q29" s="24">
        <v>59</v>
      </c>
      <c r="R29" s="27">
        <v>0</v>
      </c>
      <c r="S29" s="63">
        <f t="shared" si="1"/>
        <v>17</v>
      </c>
      <c r="T29" s="64">
        <v>21</v>
      </c>
    </row>
    <row r="30" spans="1:23" x14ac:dyDescent="0.3">
      <c r="A30" s="245">
        <v>13</v>
      </c>
      <c r="B30" s="246" t="s">
        <v>477</v>
      </c>
      <c r="C30" s="246" t="s">
        <v>375</v>
      </c>
      <c r="D30" s="312" t="s">
        <v>20</v>
      </c>
      <c r="E30" s="95"/>
      <c r="F30" s="25"/>
      <c r="G30" s="26"/>
      <c r="H30" s="25"/>
      <c r="I30" s="24"/>
      <c r="J30" s="25"/>
      <c r="K30" s="24"/>
      <c r="L30" s="25"/>
      <c r="M30" s="24"/>
      <c r="N30" s="25"/>
      <c r="O30" s="24"/>
      <c r="P30" s="25"/>
      <c r="Q30" s="156">
        <v>3</v>
      </c>
      <c r="R30" s="159">
        <v>15</v>
      </c>
      <c r="S30" s="63">
        <f t="shared" si="1"/>
        <v>15</v>
      </c>
      <c r="T30" s="64">
        <v>22</v>
      </c>
    </row>
    <row r="31" spans="1:23" x14ac:dyDescent="0.3">
      <c r="A31" s="24" t="s">
        <v>131</v>
      </c>
      <c r="B31" s="65" t="s">
        <v>132</v>
      </c>
      <c r="C31" s="65" t="s">
        <v>93</v>
      </c>
      <c r="D31" s="114" t="s">
        <v>119</v>
      </c>
      <c r="E31" s="216">
        <v>22</v>
      </c>
      <c r="F31" s="185">
        <v>0</v>
      </c>
      <c r="G31" s="95">
        <v>20</v>
      </c>
      <c r="H31" s="66">
        <v>0</v>
      </c>
      <c r="I31" s="24">
        <v>13</v>
      </c>
      <c r="J31" s="25">
        <v>4</v>
      </c>
      <c r="K31" s="24">
        <v>20</v>
      </c>
      <c r="L31" s="25">
        <v>0</v>
      </c>
      <c r="M31" s="24">
        <v>6</v>
      </c>
      <c r="N31" s="25">
        <v>11</v>
      </c>
      <c r="O31" s="24">
        <v>23</v>
      </c>
      <c r="P31" s="25">
        <v>0</v>
      </c>
      <c r="Q31" s="24">
        <v>64</v>
      </c>
      <c r="R31" s="27">
        <v>0</v>
      </c>
      <c r="S31" s="63">
        <f t="shared" si="1"/>
        <v>15</v>
      </c>
      <c r="T31" s="64">
        <v>23</v>
      </c>
    </row>
    <row r="32" spans="1:23" x14ac:dyDescent="0.3">
      <c r="A32" s="24">
        <v>2</v>
      </c>
      <c r="B32" s="65" t="s">
        <v>433</v>
      </c>
      <c r="C32" s="65" t="s">
        <v>93</v>
      </c>
      <c r="D32" s="114" t="s">
        <v>119</v>
      </c>
      <c r="E32" s="95"/>
      <c r="F32" s="25"/>
      <c r="G32" s="26"/>
      <c r="H32" s="25"/>
      <c r="I32" s="24"/>
      <c r="J32" s="25"/>
      <c r="K32" s="24"/>
      <c r="L32" s="25"/>
      <c r="M32" s="24"/>
      <c r="N32" s="25"/>
      <c r="O32" s="24">
        <v>11</v>
      </c>
      <c r="P32" s="25">
        <v>6</v>
      </c>
      <c r="Q32" s="24">
        <v>8</v>
      </c>
      <c r="R32" s="27">
        <v>9</v>
      </c>
      <c r="S32" s="63">
        <f t="shared" si="1"/>
        <v>15</v>
      </c>
      <c r="T32" s="64">
        <v>24</v>
      </c>
    </row>
    <row r="33" spans="1:20" x14ac:dyDescent="0.3">
      <c r="A33" s="24" t="s">
        <v>353</v>
      </c>
      <c r="B33" s="65" t="s">
        <v>354</v>
      </c>
      <c r="C33" s="65" t="s">
        <v>140</v>
      </c>
      <c r="D33" s="114" t="s">
        <v>116</v>
      </c>
      <c r="E33" s="95"/>
      <c r="F33" s="25"/>
      <c r="G33" s="26">
        <v>13</v>
      </c>
      <c r="H33" s="25">
        <v>4</v>
      </c>
      <c r="I33" s="24">
        <v>7</v>
      </c>
      <c r="J33" s="25">
        <v>10</v>
      </c>
      <c r="K33" s="24">
        <v>19</v>
      </c>
      <c r="L33" s="25">
        <v>0</v>
      </c>
      <c r="M33" s="24">
        <v>53</v>
      </c>
      <c r="N33" s="25">
        <v>0</v>
      </c>
      <c r="O33" s="24">
        <v>76</v>
      </c>
      <c r="P33" s="25">
        <v>0</v>
      </c>
      <c r="Q33" s="24">
        <v>39</v>
      </c>
      <c r="R33" s="27">
        <v>0</v>
      </c>
      <c r="S33" s="63">
        <f t="shared" si="1"/>
        <v>14</v>
      </c>
      <c r="T33" s="64">
        <v>25</v>
      </c>
    </row>
    <row r="34" spans="1:20" x14ac:dyDescent="0.3">
      <c r="A34" s="245">
        <v>393</v>
      </c>
      <c r="B34" s="246" t="s">
        <v>478</v>
      </c>
      <c r="C34" s="246" t="s">
        <v>137</v>
      </c>
      <c r="D34" s="312" t="s">
        <v>30</v>
      </c>
      <c r="E34" s="301"/>
      <c r="F34" s="25"/>
      <c r="G34" s="26"/>
      <c r="H34" s="25"/>
      <c r="I34" s="24"/>
      <c r="J34" s="25"/>
      <c r="K34" s="24"/>
      <c r="L34" s="25"/>
      <c r="M34" s="24"/>
      <c r="N34" s="25"/>
      <c r="O34" s="24"/>
      <c r="P34" s="25"/>
      <c r="Q34" s="24">
        <v>5</v>
      </c>
      <c r="R34" s="27">
        <v>12</v>
      </c>
      <c r="S34" s="63">
        <f t="shared" si="1"/>
        <v>12</v>
      </c>
      <c r="T34" s="64">
        <v>26</v>
      </c>
    </row>
    <row r="35" spans="1:20" x14ac:dyDescent="0.3">
      <c r="A35" s="24">
        <v>378</v>
      </c>
      <c r="B35" s="65" t="s">
        <v>351</v>
      </c>
      <c r="C35" s="65" t="s">
        <v>352</v>
      </c>
      <c r="D35" s="114" t="s">
        <v>99</v>
      </c>
      <c r="E35" s="95"/>
      <c r="F35" s="25"/>
      <c r="G35" s="26">
        <v>5</v>
      </c>
      <c r="H35" s="25">
        <v>12</v>
      </c>
      <c r="I35" s="24"/>
      <c r="J35" s="25"/>
      <c r="K35" s="24"/>
      <c r="L35" s="25"/>
      <c r="M35" s="24"/>
      <c r="N35" s="25"/>
      <c r="O35" s="24"/>
      <c r="P35" s="25"/>
      <c r="Q35" s="24"/>
      <c r="R35" s="27"/>
      <c r="S35" s="63">
        <f t="shared" si="1"/>
        <v>12</v>
      </c>
      <c r="T35" s="64">
        <v>27</v>
      </c>
    </row>
    <row r="36" spans="1:20" x14ac:dyDescent="0.3">
      <c r="A36" s="24" t="s">
        <v>422</v>
      </c>
      <c r="B36" s="65" t="s">
        <v>423</v>
      </c>
      <c r="C36" s="65" t="s">
        <v>424</v>
      </c>
      <c r="D36" s="114" t="s">
        <v>31</v>
      </c>
      <c r="E36" s="301"/>
      <c r="F36" s="25"/>
      <c r="G36" s="26"/>
      <c r="H36" s="25"/>
      <c r="I36" s="24"/>
      <c r="J36" s="25"/>
      <c r="K36" s="24"/>
      <c r="L36" s="25"/>
      <c r="M36" s="24">
        <v>17</v>
      </c>
      <c r="N36" s="25">
        <v>0</v>
      </c>
      <c r="O36" s="24">
        <v>6</v>
      </c>
      <c r="P36" s="25">
        <v>11</v>
      </c>
      <c r="Q36" s="24">
        <v>35</v>
      </c>
      <c r="R36" s="27">
        <v>0</v>
      </c>
      <c r="S36" s="63">
        <f t="shared" si="1"/>
        <v>11</v>
      </c>
      <c r="T36" s="64">
        <v>28</v>
      </c>
    </row>
    <row r="37" spans="1:20" x14ac:dyDescent="0.3">
      <c r="A37" s="245">
        <v>42</v>
      </c>
      <c r="B37" s="246" t="s">
        <v>374</v>
      </c>
      <c r="C37" s="246" t="s">
        <v>375</v>
      </c>
      <c r="D37" s="312" t="s">
        <v>166</v>
      </c>
      <c r="E37" s="95"/>
      <c r="F37" s="25"/>
      <c r="G37" s="94"/>
      <c r="H37" s="68"/>
      <c r="I37" s="67">
        <v>6</v>
      </c>
      <c r="J37" s="68">
        <v>11</v>
      </c>
      <c r="K37" s="67"/>
      <c r="L37" s="68"/>
      <c r="M37" s="67">
        <v>21</v>
      </c>
      <c r="N37" s="68">
        <v>0</v>
      </c>
      <c r="O37" s="67">
        <v>25</v>
      </c>
      <c r="P37" s="68">
        <v>0</v>
      </c>
      <c r="Q37" s="67"/>
      <c r="R37" s="70"/>
      <c r="S37" s="63">
        <f t="shared" si="1"/>
        <v>11</v>
      </c>
      <c r="T37" s="64">
        <v>29</v>
      </c>
    </row>
    <row r="38" spans="1:20" x14ac:dyDescent="0.3">
      <c r="A38" s="24" t="s">
        <v>96</v>
      </c>
      <c r="B38" s="65" t="s">
        <v>97</v>
      </c>
      <c r="C38" s="65" t="s">
        <v>98</v>
      </c>
      <c r="D38" s="114" t="s">
        <v>99</v>
      </c>
      <c r="E38" s="216">
        <v>8</v>
      </c>
      <c r="F38" s="186">
        <v>9</v>
      </c>
      <c r="G38" s="94"/>
      <c r="H38" s="68"/>
      <c r="I38" s="67">
        <v>16</v>
      </c>
      <c r="J38" s="68">
        <v>1</v>
      </c>
      <c r="K38" s="67"/>
      <c r="L38" s="68"/>
      <c r="M38" s="67"/>
      <c r="N38" s="68"/>
      <c r="O38" s="67">
        <v>17</v>
      </c>
      <c r="P38" s="68">
        <v>0</v>
      </c>
      <c r="Q38" s="67">
        <v>16</v>
      </c>
      <c r="R38" s="70">
        <v>1</v>
      </c>
      <c r="S38" s="63">
        <f t="shared" si="1"/>
        <v>11</v>
      </c>
      <c r="T38" s="64">
        <v>30</v>
      </c>
    </row>
    <row r="39" spans="1:20" x14ac:dyDescent="0.3">
      <c r="A39" s="24">
        <v>53</v>
      </c>
      <c r="B39" s="65" t="s">
        <v>100</v>
      </c>
      <c r="C39" s="65" t="s">
        <v>101</v>
      </c>
      <c r="D39" s="114" t="s">
        <v>116</v>
      </c>
      <c r="E39" s="216">
        <v>9</v>
      </c>
      <c r="F39" s="162">
        <v>8</v>
      </c>
      <c r="G39" s="26">
        <v>36</v>
      </c>
      <c r="H39" s="25">
        <v>0</v>
      </c>
      <c r="I39" s="24"/>
      <c r="J39" s="25"/>
      <c r="K39" s="167">
        <v>37</v>
      </c>
      <c r="L39" s="162">
        <v>0</v>
      </c>
      <c r="M39" s="24">
        <v>14</v>
      </c>
      <c r="N39" s="25">
        <v>3</v>
      </c>
      <c r="O39" s="24">
        <v>45</v>
      </c>
      <c r="P39" s="25">
        <v>0</v>
      </c>
      <c r="Q39" s="24">
        <v>47</v>
      </c>
      <c r="R39" s="27">
        <v>0</v>
      </c>
      <c r="S39" s="63">
        <f t="shared" si="1"/>
        <v>11</v>
      </c>
      <c r="T39" s="64">
        <v>31</v>
      </c>
    </row>
    <row r="40" spans="1:20" x14ac:dyDescent="0.3">
      <c r="A40" s="24">
        <v>229</v>
      </c>
      <c r="B40" s="65" t="s">
        <v>358</v>
      </c>
      <c r="C40" s="65" t="s">
        <v>130</v>
      </c>
      <c r="D40" s="114" t="s">
        <v>359</v>
      </c>
      <c r="E40" s="95"/>
      <c r="F40" s="25"/>
      <c r="G40" s="26">
        <v>25</v>
      </c>
      <c r="H40" s="25">
        <v>0</v>
      </c>
      <c r="I40" s="24">
        <v>18</v>
      </c>
      <c r="J40" s="25">
        <v>0</v>
      </c>
      <c r="K40" s="24"/>
      <c r="L40" s="25"/>
      <c r="M40" s="24">
        <v>7</v>
      </c>
      <c r="N40" s="25">
        <v>10</v>
      </c>
      <c r="O40" s="24">
        <v>64</v>
      </c>
      <c r="P40" s="25">
        <v>0</v>
      </c>
      <c r="Q40" s="24"/>
      <c r="R40" s="27"/>
      <c r="S40" s="63">
        <f t="shared" si="1"/>
        <v>10</v>
      </c>
      <c r="T40" s="64">
        <v>32</v>
      </c>
    </row>
    <row r="41" spans="1:20" x14ac:dyDescent="0.3">
      <c r="A41" s="24">
        <v>44</v>
      </c>
      <c r="B41" s="65" t="s">
        <v>94</v>
      </c>
      <c r="C41" s="65" t="s">
        <v>89</v>
      </c>
      <c r="D41" s="114" t="s">
        <v>95</v>
      </c>
      <c r="E41" s="216">
        <v>7</v>
      </c>
      <c r="F41" s="162">
        <v>10</v>
      </c>
      <c r="G41" s="22"/>
      <c r="H41" s="21"/>
      <c r="I41" s="24">
        <v>34</v>
      </c>
      <c r="J41" s="25">
        <v>0</v>
      </c>
      <c r="K41" s="24">
        <v>43</v>
      </c>
      <c r="L41" s="25">
        <v>0</v>
      </c>
      <c r="M41" s="24"/>
      <c r="N41" s="25"/>
      <c r="O41" s="24"/>
      <c r="P41" s="25"/>
      <c r="Q41" s="24"/>
      <c r="R41" s="27"/>
      <c r="S41" s="63">
        <f t="shared" si="1"/>
        <v>10</v>
      </c>
      <c r="T41" s="64">
        <v>33</v>
      </c>
    </row>
    <row r="42" spans="1:20" x14ac:dyDescent="0.3">
      <c r="A42" s="245">
        <v>22</v>
      </c>
      <c r="B42" s="246" t="s">
        <v>306</v>
      </c>
      <c r="C42" s="246" t="s">
        <v>364</v>
      </c>
      <c r="D42" s="312" t="s">
        <v>117</v>
      </c>
      <c r="E42" s="301"/>
      <c r="F42" s="25"/>
      <c r="G42" s="26"/>
      <c r="H42" s="25"/>
      <c r="I42" s="24"/>
      <c r="J42" s="25"/>
      <c r="K42" s="24"/>
      <c r="L42" s="25"/>
      <c r="M42" s="24"/>
      <c r="N42" s="25"/>
      <c r="O42" s="24"/>
      <c r="P42" s="25"/>
      <c r="Q42" s="24">
        <v>7</v>
      </c>
      <c r="R42" s="27">
        <v>10</v>
      </c>
      <c r="S42" s="63">
        <f t="shared" ref="S42:S73" si="2">SUM(F42,H42,J42,L42,N42,P42,R42)</f>
        <v>10</v>
      </c>
      <c r="T42" s="64">
        <v>34</v>
      </c>
    </row>
    <row r="43" spans="1:20" x14ac:dyDescent="0.3">
      <c r="A43" s="24">
        <v>54</v>
      </c>
      <c r="B43" s="65" t="s">
        <v>376</v>
      </c>
      <c r="C43" s="65" t="s">
        <v>377</v>
      </c>
      <c r="D43" s="114" t="s">
        <v>31</v>
      </c>
      <c r="E43" s="301"/>
      <c r="F43" s="25"/>
      <c r="G43" s="26"/>
      <c r="H43" s="25"/>
      <c r="I43" s="24">
        <v>11</v>
      </c>
      <c r="J43" s="25">
        <v>6</v>
      </c>
      <c r="K43" s="24">
        <v>40</v>
      </c>
      <c r="L43" s="25">
        <v>0</v>
      </c>
      <c r="M43" s="24">
        <v>13</v>
      </c>
      <c r="N43" s="25">
        <v>4</v>
      </c>
      <c r="O43" s="24">
        <v>60</v>
      </c>
      <c r="P43" s="25">
        <v>0</v>
      </c>
      <c r="Q43" s="24"/>
      <c r="R43" s="27"/>
      <c r="S43" s="63">
        <f t="shared" si="2"/>
        <v>10</v>
      </c>
      <c r="T43" s="64">
        <v>35</v>
      </c>
    </row>
    <row r="44" spans="1:20" x14ac:dyDescent="0.3">
      <c r="A44" s="245">
        <v>77</v>
      </c>
      <c r="B44" s="246" t="s">
        <v>432</v>
      </c>
      <c r="C44" s="246" t="s">
        <v>89</v>
      </c>
      <c r="D44" s="312" t="s">
        <v>84</v>
      </c>
      <c r="E44" s="95"/>
      <c r="F44" s="25"/>
      <c r="G44" s="26"/>
      <c r="H44" s="25"/>
      <c r="I44" s="24"/>
      <c r="J44" s="25"/>
      <c r="K44" s="24"/>
      <c r="L44" s="25"/>
      <c r="M44" s="24"/>
      <c r="N44" s="25"/>
      <c r="O44" s="24">
        <v>8</v>
      </c>
      <c r="P44" s="25">
        <v>9</v>
      </c>
      <c r="Q44" s="24"/>
      <c r="R44" s="27"/>
      <c r="S44" s="63">
        <f t="shared" si="2"/>
        <v>9</v>
      </c>
      <c r="T44" s="64">
        <v>36</v>
      </c>
    </row>
    <row r="45" spans="1:20" x14ac:dyDescent="0.3">
      <c r="A45" s="24">
        <v>7</v>
      </c>
      <c r="B45" s="65" t="s">
        <v>171</v>
      </c>
      <c r="C45" s="65" t="s">
        <v>158</v>
      </c>
      <c r="D45" s="114" t="s">
        <v>20</v>
      </c>
      <c r="E45" s="216">
        <v>41</v>
      </c>
      <c r="F45" s="162">
        <v>0</v>
      </c>
      <c r="G45" s="26"/>
      <c r="H45" s="25"/>
      <c r="I45" s="24"/>
      <c r="J45" s="25"/>
      <c r="K45" s="24">
        <v>13</v>
      </c>
      <c r="L45" s="25">
        <v>4</v>
      </c>
      <c r="M45" s="24">
        <v>12</v>
      </c>
      <c r="N45" s="25">
        <v>5</v>
      </c>
      <c r="O45" s="24"/>
      <c r="P45" s="25"/>
      <c r="Q45" s="24">
        <v>60</v>
      </c>
      <c r="R45" s="27">
        <v>0</v>
      </c>
      <c r="S45" s="63">
        <f t="shared" si="2"/>
        <v>9</v>
      </c>
      <c r="T45" s="64">
        <v>37</v>
      </c>
    </row>
    <row r="46" spans="1:20" x14ac:dyDescent="0.3">
      <c r="A46" s="24">
        <v>5</v>
      </c>
      <c r="B46" s="65" t="s">
        <v>322</v>
      </c>
      <c r="C46" s="65" t="s">
        <v>360</v>
      </c>
      <c r="D46" s="114" t="s">
        <v>116</v>
      </c>
      <c r="E46" s="95"/>
      <c r="F46" s="25"/>
      <c r="G46" s="26">
        <v>29</v>
      </c>
      <c r="H46" s="25">
        <v>0</v>
      </c>
      <c r="I46" s="24">
        <v>9</v>
      </c>
      <c r="J46" s="25">
        <v>8</v>
      </c>
      <c r="K46" s="24">
        <v>21</v>
      </c>
      <c r="L46" s="25">
        <v>0</v>
      </c>
      <c r="M46" s="24">
        <v>31</v>
      </c>
      <c r="N46" s="25">
        <v>0</v>
      </c>
      <c r="O46" s="24">
        <v>38</v>
      </c>
      <c r="P46" s="25">
        <v>0</v>
      </c>
      <c r="Q46" s="24">
        <v>19</v>
      </c>
      <c r="R46" s="27">
        <v>0</v>
      </c>
      <c r="S46" s="63">
        <f t="shared" si="2"/>
        <v>8</v>
      </c>
      <c r="T46" s="64">
        <v>38</v>
      </c>
    </row>
    <row r="47" spans="1:20" x14ac:dyDescent="0.3">
      <c r="A47" s="24">
        <v>3</v>
      </c>
      <c r="B47" s="65" t="s">
        <v>402</v>
      </c>
      <c r="C47" s="65" t="s">
        <v>401</v>
      </c>
      <c r="D47" s="114" t="s">
        <v>31</v>
      </c>
      <c r="E47" s="95"/>
      <c r="F47" s="25"/>
      <c r="G47" s="26"/>
      <c r="H47" s="25"/>
      <c r="I47" s="24"/>
      <c r="J47" s="25"/>
      <c r="K47" s="24">
        <v>10</v>
      </c>
      <c r="L47" s="25">
        <v>7</v>
      </c>
      <c r="M47" s="24"/>
      <c r="N47" s="25"/>
      <c r="O47" s="24">
        <v>16</v>
      </c>
      <c r="P47" s="25">
        <v>1</v>
      </c>
      <c r="Q47" s="24">
        <v>50</v>
      </c>
      <c r="R47" s="27">
        <v>0</v>
      </c>
      <c r="S47" s="63">
        <f t="shared" si="2"/>
        <v>8</v>
      </c>
      <c r="T47" s="64">
        <v>39</v>
      </c>
    </row>
    <row r="48" spans="1:20" x14ac:dyDescent="0.3">
      <c r="A48" s="24">
        <v>96</v>
      </c>
      <c r="B48" s="73" t="s">
        <v>159</v>
      </c>
      <c r="C48" s="73" t="s">
        <v>160</v>
      </c>
      <c r="D48" s="295" t="s">
        <v>31</v>
      </c>
      <c r="E48" s="216">
        <v>35</v>
      </c>
      <c r="F48" s="162">
        <v>0</v>
      </c>
      <c r="G48" s="166">
        <v>10</v>
      </c>
      <c r="H48" s="162">
        <v>7</v>
      </c>
      <c r="I48" s="24"/>
      <c r="J48" s="25"/>
      <c r="K48" s="24">
        <v>54</v>
      </c>
      <c r="L48" s="25">
        <v>0</v>
      </c>
      <c r="M48" s="24">
        <v>51</v>
      </c>
      <c r="N48" s="25">
        <v>0</v>
      </c>
      <c r="O48" s="24"/>
      <c r="P48" s="25"/>
      <c r="Q48" s="24">
        <v>40</v>
      </c>
      <c r="R48" s="27">
        <v>0</v>
      </c>
      <c r="S48" s="63">
        <f t="shared" si="2"/>
        <v>7</v>
      </c>
      <c r="T48" s="64">
        <v>40</v>
      </c>
    </row>
    <row r="49" spans="1:20" s="136" customFormat="1" x14ac:dyDescent="0.3">
      <c r="A49" s="24">
        <v>112</v>
      </c>
      <c r="B49" s="65" t="s">
        <v>102</v>
      </c>
      <c r="C49" s="65" t="s">
        <v>98</v>
      </c>
      <c r="D49" s="114" t="s">
        <v>103</v>
      </c>
      <c r="E49" s="216">
        <v>10</v>
      </c>
      <c r="F49" s="162">
        <v>7</v>
      </c>
      <c r="G49" s="26"/>
      <c r="H49" s="25"/>
      <c r="I49" s="23"/>
      <c r="J49" s="21"/>
      <c r="K49" s="24"/>
      <c r="L49" s="25"/>
      <c r="M49" s="24"/>
      <c r="N49" s="25"/>
      <c r="O49" s="24"/>
      <c r="P49" s="25"/>
      <c r="Q49" s="24"/>
      <c r="R49" s="27"/>
      <c r="S49" s="63">
        <f t="shared" si="2"/>
        <v>7</v>
      </c>
      <c r="T49" s="64">
        <v>41</v>
      </c>
    </row>
    <row r="50" spans="1:20" x14ac:dyDescent="0.3">
      <c r="A50" s="24" t="s">
        <v>403</v>
      </c>
      <c r="B50" s="65" t="s">
        <v>404</v>
      </c>
      <c r="C50" s="65" t="s">
        <v>405</v>
      </c>
      <c r="D50" s="114" t="s">
        <v>406</v>
      </c>
      <c r="E50" s="95"/>
      <c r="F50" s="25"/>
      <c r="G50" s="26"/>
      <c r="H50" s="25"/>
      <c r="I50" s="24"/>
      <c r="J50" s="25"/>
      <c r="K50" s="24">
        <v>11</v>
      </c>
      <c r="L50" s="25">
        <v>6</v>
      </c>
      <c r="M50" s="24"/>
      <c r="N50" s="25"/>
      <c r="O50" s="24"/>
      <c r="P50" s="25"/>
      <c r="Q50" s="24"/>
      <c r="R50" s="27"/>
      <c r="S50" s="63">
        <f t="shared" si="2"/>
        <v>6</v>
      </c>
      <c r="T50" s="64">
        <v>42</v>
      </c>
    </row>
    <row r="51" spans="1:20" x14ac:dyDescent="0.3">
      <c r="A51" s="24">
        <v>11</v>
      </c>
      <c r="B51" s="65" t="s">
        <v>104</v>
      </c>
      <c r="C51" s="65" t="s">
        <v>105</v>
      </c>
      <c r="D51" s="114" t="s">
        <v>106</v>
      </c>
      <c r="E51" s="216">
        <v>11</v>
      </c>
      <c r="F51" s="162">
        <v>6</v>
      </c>
      <c r="G51" s="26"/>
      <c r="H51" s="25"/>
      <c r="I51" s="23"/>
      <c r="J51" s="21"/>
      <c r="K51" s="24"/>
      <c r="L51" s="25"/>
      <c r="M51" s="24"/>
      <c r="N51" s="25"/>
      <c r="O51" s="24"/>
      <c r="P51" s="25"/>
      <c r="Q51" s="24"/>
      <c r="R51" s="27"/>
      <c r="S51" s="63">
        <f t="shared" si="2"/>
        <v>6</v>
      </c>
      <c r="T51" s="64">
        <v>43</v>
      </c>
    </row>
    <row r="52" spans="1:20" x14ac:dyDescent="0.3">
      <c r="A52" s="24">
        <v>72</v>
      </c>
      <c r="B52" s="65" t="s">
        <v>118</v>
      </c>
      <c r="C52" s="65" t="s">
        <v>89</v>
      </c>
      <c r="D52" s="114" t="s">
        <v>119</v>
      </c>
      <c r="E52" s="216">
        <v>17</v>
      </c>
      <c r="F52" s="162">
        <v>0</v>
      </c>
      <c r="G52" s="26"/>
      <c r="H52" s="25"/>
      <c r="I52" s="24">
        <v>14</v>
      </c>
      <c r="J52" s="25">
        <v>3</v>
      </c>
      <c r="K52" s="24">
        <v>15</v>
      </c>
      <c r="L52" s="25">
        <v>2</v>
      </c>
      <c r="M52" s="24">
        <v>22</v>
      </c>
      <c r="N52" s="25">
        <v>0</v>
      </c>
      <c r="O52" s="24"/>
      <c r="P52" s="25"/>
      <c r="Q52" s="24"/>
      <c r="R52" s="27"/>
      <c r="S52" s="63">
        <f t="shared" si="2"/>
        <v>5</v>
      </c>
      <c r="T52" s="64">
        <v>44</v>
      </c>
    </row>
    <row r="53" spans="1:20" x14ac:dyDescent="0.3">
      <c r="A53" s="24">
        <v>83</v>
      </c>
      <c r="B53" s="65" t="s">
        <v>109</v>
      </c>
      <c r="C53" s="65" t="s">
        <v>110</v>
      </c>
      <c r="D53" s="114" t="s">
        <v>111</v>
      </c>
      <c r="E53" s="216">
        <v>13</v>
      </c>
      <c r="F53" s="162">
        <v>4</v>
      </c>
      <c r="G53" s="94"/>
      <c r="H53" s="68"/>
      <c r="I53" s="67">
        <v>47</v>
      </c>
      <c r="J53" s="68">
        <v>0</v>
      </c>
      <c r="K53" s="67"/>
      <c r="L53" s="68"/>
      <c r="M53" s="67"/>
      <c r="N53" s="68"/>
      <c r="O53" s="67"/>
      <c r="P53" s="68"/>
      <c r="Q53" s="67"/>
      <c r="R53" s="70"/>
      <c r="S53" s="63">
        <f t="shared" si="2"/>
        <v>4</v>
      </c>
      <c r="T53" s="64">
        <v>45</v>
      </c>
    </row>
    <row r="54" spans="1:20" x14ac:dyDescent="0.3">
      <c r="A54" s="24">
        <v>231</v>
      </c>
      <c r="B54" s="65" t="s">
        <v>112</v>
      </c>
      <c r="C54" s="65" t="s">
        <v>113</v>
      </c>
      <c r="D54" s="114" t="s">
        <v>20</v>
      </c>
      <c r="E54" s="216">
        <v>14</v>
      </c>
      <c r="F54" s="186">
        <v>3</v>
      </c>
      <c r="G54" s="94">
        <v>37</v>
      </c>
      <c r="H54" s="68">
        <v>0</v>
      </c>
      <c r="I54" s="62"/>
      <c r="J54" s="66"/>
      <c r="K54" s="71"/>
      <c r="L54" s="66"/>
      <c r="M54" s="71"/>
      <c r="N54" s="66"/>
      <c r="O54" s="258">
        <v>27</v>
      </c>
      <c r="P54" s="185">
        <v>0</v>
      </c>
      <c r="Q54" s="71">
        <v>43</v>
      </c>
      <c r="R54" s="72">
        <v>0</v>
      </c>
      <c r="S54" s="63">
        <f t="shared" si="2"/>
        <v>3</v>
      </c>
      <c r="T54" s="64">
        <v>46</v>
      </c>
    </row>
    <row r="55" spans="1:20" x14ac:dyDescent="0.3">
      <c r="A55" s="24">
        <v>228</v>
      </c>
      <c r="B55" s="65" t="s">
        <v>172</v>
      </c>
      <c r="C55" s="65" t="s">
        <v>130</v>
      </c>
      <c r="D55" s="114" t="s">
        <v>173</v>
      </c>
      <c r="E55" s="216">
        <v>42</v>
      </c>
      <c r="F55" s="185">
        <v>0</v>
      </c>
      <c r="G55" s="94">
        <v>15</v>
      </c>
      <c r="H55" s="68">
        <v>2</v>
      </c>
      <c r="I55" s="62">
        <v>20</v>
      </c>
      <c r="J55" s="66">
        <v>0</v>
      </c>
      <c r="K55" s="71">
        <v>47</v>
      </c>
      <c r="L55" s="66">
        <v>0</v>
      </c>
      <c r="M55" s="71">
        <v>20</v>
      </c>
      <c r="N55" s="66">
        <v>0</v>
      </c>
      <c r="O55" s="71">
        <v>33</v>
      </c>
      <c r="P55" s="66">
        <v>0</v>
      </c>
      <c r="Q55" s="71">
        <v>18</v>
      </c>
      <c r="R55" s="72">
        <v>0</v>
      </c>
      <c r="S55" s="63">
        <f t="shared" si="2"/>
        <v>2</v>
      </c>
      <c r="T55" s="64">
        <v>47</v>
      </c>
    </row>
    <row r="56" spans="1:20" x14ac:dyDescent="0.3">
      <c r="A56" s="132">
        <v>95</v>
      </c>
      <c r="B56" s="131" t="s">
        <v>114</v>
      </c>
      <c r="C56" s="131" t="s">
        <v>115</v>
      </c>
      <c r="D56" s="310" t="s">
        <v>116</v>
      </c>
      <c r="E56" s="216">
        <v>15</v>
      </c>
      <c r="F56" s="162">
        <v>2</v>
      </c>
      <c r="G56" s="26"/>
      <c r="H56" s="25"/>
      <c r="I56" s="24"/>
      <c r="J56" s="25"/>
      <c r="K56" s="24"/>
      <c r="L56" s="25"/>
      <c r="M56" s="24"/>
      <c r="N56" s="25"/>
      <c r="O56" s="24"/>
      <c r="P56" s="25"/>
      <c r="Q56" s="24">
        <v>44</v>
      </c>
      <c r="R56" s="27">
        <v>0</v>
      </c>
      <c r="S56" s="63">
        <f t="shared" si="2"/>
        <v>2</v>
      </c>
      <c r="T56" s="64">
        <v>48</v>
      </c>
    </row>
    <row r="57" spans="1:20" x14ac:dyDescent="0.3">
      <c r="A57" s="24">
        <v>75</v>
      </c>
      <c r="B57" s="65" t="s">
        <v>185</v>
      </c>
      <c r="C57" s="65" t="s">
        <v>186</v>
      </c>
      <c r="D57" s="114" t="s">
        <v>31</v>
      </c>
      <c r="E57" s="216">
        <v>47</v>
      </c>
      <c r="F57" s="162">
        <v>0</v>
      </c>
      <c r="G57" s="26"/>
      <c r="H57" s="25"/>
      <c r="I57" s="24"/>
      <c r="J57" s="25"/>
      <c r="K57" s="24">
        <v>48</v>
      </c>
      <c r="L57" s="25">
        <v>0</v>
      </c>
      <c r="M57" s="24"/>
      <c r="N57" s="25"/>
      <c r="O57" s="24"/>
      <c r="P57" s="25"/>
      <c r="Q57" s="24">
        <v>15</v>
      </c>
      <c r="R57" s="27">
        <v>2</v>
      </c>
      <c r="S57" s="63">
        <f t="shared" si="2"/>
        <v>2</v>
      </c>
      <c r="T57" s="64">
        <v>49</v>
      </c>
    </row>
    <row r="58" spans="1:20" x14ac:dyDescent="0.3">
      <c r="A58" s="24">
        <v>91</v>
      </c>
      <c r="B58" s="65" t="s">
        <v>334</v>
      </c>
      <c r="C58" s="65" t="s">
        <v>364</v>
      </c>
      <c r="D58" s="114" t="s">
        <v>119</v>
      </c>
      <c r="E58" s="95"/>
      <c r="F58" s="25"/>
      <c r="G58" s="26"/>
      <c r="H58" s="25"/>
      <c r="I58" s="67">
        <v>15</v>
      </c>
      <c r="J58" s="68">
        <v>2</v>
      </c>
      <c r="K58" s="67"/>
      <c r="L58" s="68"/>
      <c r="M58" s="67"/>
      <c r="N58" s="68"/>
      <c r="O58" s="67"/>
      <c r="P58" s="68"/>
      <c r="Q58" s="67">
        <v>66</v>
      </c>
      <c r="R58" s="70">
        <v>0</v>
      </c>
      <c r="S58" s="63">
        <f t="shared" si="2"/>
        <v>2</v>
      </c>
      <c r="T58" s="64">
        <v>50</v>
      </c>
    </row>
    <row r="59" spans="1:20" x14ac:dyDescent="0.3">
      <c r="A59" s="24" t="s">
        <v>420</v>
      </c>
      <c r="B59" s="65" t="s">
        <v>421</v>
      </c>
      <c r="C59" s="65" t="s">
        <v>115</v>
      </c>
      <c r="D59" s="114" t="s">
        <v>196</v>
      </c>
      <c r="E59" s="301"/>
      <c r="F59" s="25"/>
      <c r="G59" s="26"/>
      <c r="H59" s="25"/>
      <c r="I59" s="24"/>
      <c r="J59" s="25"/>
      <c r="K59" s="24"/>
      <c r="L59" s="25"/>
      <c r="M59" s="24">
        <v>16</v>
      </c>
      <c r="N59" s="25">
        <v>1</v>
      </c>
      <c r="O59" s="24">
        <v>74</v>
      </c>
      <c r="P59" s="25">
        <v>0</v>
      </c>
      <c r="Q59" s="24"/>
      <c r="R59" s="27"/>
      <c r="S59" s="63">
        <f t="shared" si="2"/>
        <v>1</v>
      </c>
      <c r="T59" s="64">
        <v>51</v>
      </c>
    </row>
    <row r="60" spans="1:20" x14ac:dyDescent="0.3">
      <c r="A60" s="24">
        <v>987</v>
      </c>
      <c r="B60" s="65" t="s">
        <v>153</v>
      </c>
      <c r="C60" s="65" t="s">
        <v>154</v>
      </c>
      <c r="D60" s="114" t="s">
        <v>155</v>
      </c>
      <c r="E60" s="216">
        <v>33</v>
      </c>
      <c r="F60" s="162">
        <v>0</v>
      </c>
      <c r="G60" s="26">
        <v>26</v>
      </c>
      <c r="H60" s="25">
        <v>0</v>
      </c>
      <c r="I60" s="24">
        <v>31</v>
      </c>
      <c r="J60" s="25">
        <v>0</v>
      </c>
      <c r="K60" s="24">
        <v>17</v>
      </c>
      <c r="L60" s="25">
        <v>0</v>
      </c>
      <c r="M60" s="24">
        <v>25</v>
      </c>
      <c r="N60" s="25">
        <v>0</v>
      </c>
      <c r="O60" s="24">
        <v>72</v>
      </c>
      <c r="P60" s="25">
        <v>0</v>
      </c>
      <c r="Q60" s="24">
        <v>25</v>
      </c>
      <c r="R60" s="27">
        <v>0</v>
      </c>
      <c r="S60" s="63">
        <f t="shared" si="2"/>
        <v>0</v>
      </c>
      <c r="T60" s="64">
        <v>52</v>
      </c>
    </row>
    <row r="61" spans="1:20" x14ac:dyDescent="0.3">
      <c r="A61" s="24">
        <v>14</v>
      </c>
      <c r="B61" s="65" t="s">
        <v>355</v>
      </c>
      <c r="C61" s="65" t="s">
        <v>77</v>
      </c>
      <c r="D61" s="114" t="s">
        <v>116</v>
      </c>
      <c r="E61" s="95"/>
      <c r="F61" s="25"/>
      <c r="G61" s="26">
        <v>17</v>
      </c>
      <c r="H61" s="25">
        <v>0</v>
      </c>
      <c r="I61" s="24">
        <v>32</v>
      </c>
      <c r="J61" s="25">
        <v>0</v>
      </c>
      <c r="K61" s="24">
        <v>32</v>
      </c>
      <c r="L61" s="25">
        <v>0</v>
      </c>
      <c r="M61" s="24"/>
      <c r="N61" s="25"/>
      <c r="O61" s="24"/>
      <c r="P61" s="25"/>
      <c r="Q61" s="24"/>
      <c r="R61" s="27"/>
      <c r="S61" s="63">
        <f t="shared" si="2"/>
        <v>0</v>
      </c>
      <c r="T61" s="64">
        <v>53</v>
      </c>
    </row>
    <row r="62" spans="1:20" x14ac:dyDescent="0.3">
      <c r="A62" s="24">
        <v>18</v>
      </c>
      <c r="B62" s="65" t="s">
        <v>228</v>
      </c>
      <c r="C62" s="65" t="s">
        <v>105</v>
      </c>
      <c r="D62" s="114" t="s">
        <v>225</v>
      </c>
      <c r="E62" s="216">
        <v>66</v>
      </c>
      <c r="F62" s="185">
        <v>0</v>
      </c>
      <c r="G62" s="26"/>
      <c r="H62" s="25"/>
      <c r="I62" s="24"/>
      <c r="J62" s="25"/>
      <c r="K62" s="24"/>
      <c r="L62" s="25"/>
      <c r="M62" s="24"/>
      <c r="N62" s="25"/>
      <c r="O62" s="24"/>
      <c r="P62" s="25"/>
      <c r="Q62" s="24">
        <v>17</v>
      </c>
      <c r="R62" s="27">
        <v>0</v>
      </c>
      <c r="S62" s="63">
        <f t="shared" si="2"/>
        <v>0</v>
      </c>
      <c r="T62" s="64">
        <v>54</v>
      </c>
    </row>
    <row r="63" spans="1:20" x14ac:dyDescent="0.3">
      <c r="A63" s="24" t="s">
        <v>55</v>
      </c>
      <c r="B63" s="65" t="s">
        <v>56</v>
      </c>
      <c r="C63" s="65" t="s">
        <v>127</v>
      </c>
      <c r="D63" s="114" t="s">
        <v>40</v>
      </c>
      <c r="E63" s="216">
        <v>20</v>
      </c>
      <c r="F63" s="185">
        <v>0</v>
      </c>
      <c r="G63" s="26"/>
      <c r="H63" s="25"/>
      <c r="I63" s="24"/>
      <c r="J63" s="25"/>
      <c r="K63" s="24"/>
      <c r="L63" s="25"/>
      <c r="M63" s="24">
        <v>18</v>
      </c>
      <c r="N63" s="25">
        <v>0</v>
      </c>
      <c r="O63" s="24">
        <v>26</v>
      </c>
      <c r="P63" s="25">
        <v>0</v>
      </c>
      <c r="Q63" s="24"/>
      <c r="R63" s="27"/>
      <c r="S63" s="63">
        <f t="shared" si="2"/>
        <v>0</v>
      </c>
      <c r="T63" s="64">
        <v>55</v>
      </c>
    </row>
    <row r="64" spans="1:20" x14ac:dyDescent="0.3">
      <c r="A64" s="24">
        <v>162</v>
      </c>
      <c r="B64" s="65" t="s">
        <v>435</v>
      </c>
      <c r="C64" s="65" t="s">
        <v>436</v>
      </c>
      <c r="D64" s="114" t="s">
        <v>173</v>
      </c>
      <c r="E64" s="301"/>
      <c r="F64" s="25"/>
      <c r="G64" s="26"/>
      <c r="H64" s="25"/>
      <c r="I64" s="24"/>
      <c r="J64" s="25"/>
      <c r="K64" s="24"/>
      <c r="L64" s="25"/>
      <c r="M64" s="24"/>
      <c r="N64" s="25"/>
      <c r="O64" s="24">
        <v>18</v>
      </c>
      <c r="P64" s="25">
        <v>0</v>
      </c>
      <c r="Q64" s="24"/>
      <c r="R64" s="27"/>
      <c r="S64" s="63">
        <f t="shared" si="2"/>
        <v>0</v>
      </c>
      <c r="T64" s="64">
        <v>56</v>
      </c>
    </row>
    <row r="65" spans="1:20" x14ac:dyDescent="0.3">
      <c r="A65" s="24" t="s">
        <v>128</v>
      </c>
      <c r="B65" s="65" t="s">
        <v>129</v>
      </c>
      <c r="C65" s="65" t="s">
        <v>130</v>
      </c>
      <c r="D65" s="114" t="s">
        <v>20</v>
      </c>
      <c r="E65" s="216">
        <v>21</v>
      </c>
      <c r="F65" s="162">
        <v>0</v>
      </c>
      <c r="G65" s="26"/>
      <c r="H65" s="25"/>
      <c r="I65" s="24">
        <v>43</v>
      </c>
      <c r="J65" s="25">
        <v>0</v>
      </c>
      <c r="K65" s="24"/>
      <c r="L65" s="25"/>
      <c r="M65" s="24">
        <v>19</v>
      </c>
      <c r="N65" s="25">
        <v>0</v>
      </c>
      <c r="O65" s="24">
        <v>35</v>
      </c>
      <c r="P65" s="25">
        <v>0</v>
      </c>
      <c r="Q65" s="24"/>
      <c r="R65" s="27"/>
      <c r="S65" s="63">
        <f t="shared" si="2"/>
        <v>0</v>
      </c>
      <c r="T65" s="64">
        <v>57</v>
      </c>
    </row>
    <row r="66" spans="1:20" x14ac:dyDescent="0.3">
      <c r="A66" s="24">
        <v>47</v>
      </c>
      <c r="B66" s="65" t="s">
        <v>139</v>
      </c>
      <c r="C66" s="65" t="s">
        <v>140</v>
      </c>
      <c r="D66" s="114" t="s">
        <v>84</v>
      </c>
      <c r="E66" s="216">
        <v>26</v>
      </c>
      <c r="F66" s="185">
        <v>0</v>
      </c>
      <c r="G66" s="26">
        <v>19</v>
      </c>
      <c r="H66" s="25">
        <v>0</v>
      </c>
      <c r="I66" s="24"/>
      <c r="J66" s="25"/>
      <c r="K66" s="24">
        <v>24</v>
      </c>
      <c r="L66" s="25">
        <v>0</v>
      </c>
      <c r="M66" s="24">
        <v>45</v>
      </c>
      <c r="N66" s="25">
        <v>0</v>
      </c>
      <c r="O66" s="24">
        <v>34</v>
      </c>
      <c r="P66" s="25">
        <v>0</v>
      </c>
      <c r="Q66" s="24">
        <v>22</v>
      </c>
      <c r="R66" s="27">
        <v>0</v>
      </c>
      <c r="S66" s="63">
        <f t="shared" si="2"/>
        <v>0</v>
      </c>
      <c r="T66" s="64">
        <v>58</v>
      </c>
    </row>
    <row r="67" spans="1:20" x14ac:dyDescent="0.3">
      <c r="A67" s="24" t="s">
        <v>214</v>
      </c>
      <c r="B67" s="65" t="s">
        <v>215</v>
      </c>
      <c r="C67" s="65" t="s">
        <v>89</v>
      </c>
      <c r="D67" s="114" t="s">
        <v>20</v>
      </c>
      <c r="E67" s="216">
        <v>59</v>
      </c>
      <c r="F67" s="162">
        <v>0</v>
      </c>
      <c r="G67" s="26">
        <v>22</v>
      </c>
      <c r="H67" s="25">
        <v>0</v>
      </c>
      <c r="I67" s="24">
        <v>19</v>
      </c>
      <c r="J67" s="25">
        <v>0</v>
      </c>
      <c r="K67" s="24">
        <v>39</v>
      </c>
      <c r="L67" s="25">
        <v>0</v>
      </c>
      <c r="M67" s="24">
        <v>34</v>
      </c>
      <c r="N67" s="25">
        <v>0</v>
      </c>
      <c r="O67" s="24"/>
      <c r="P67" s="25"/>
      <c r="Q67" s="24"/>
      <c r="R67" s="27"/>
      <c r="S67" s="63">
        <f t="shared" si="2"/>
        <v>0</v>
      </c>
      <c r="T67" s="64">
        <v>59</v>
      </c>
    </row>
    <row r="68" spans="1:20" x14ac:dyDescent="0.3">
      <c r="A68" s="24">
        <v>12</v>
      </c>
      <c r="B68" s="65" t="s">
        <v>437</v>
      </c>
      <c r="C68" s="65" t="s">
        <v>438</v>
      </c>
      <c r="D68" s="114" t="s">
        <v>138</v>
      </c>
      <c r="E68" s="95"/>
      <c r="F68" s="25"/>
      <c r="G68" s="26"/>
      <c r="H68" s="25"/>
      <c r="I68" s="24"/>
      <c r="J68" s="25"/>
      <c r="K68" s="24"/>
      <c r="L68" s="25"/>
      <c r="M68" s="24"/>
      <c r="N68" s="25"/>
      <c r="O68" s="24">
        <v>19</v>
      </c>
      <c r="P68" s="25">
        <v>0</v>
      </c>
      <c r="Q68" s="24"/>
      <c r="R68" s="27"/>
      <c r="S68" s="63">
        <f t="shared" si="2"/>
        <v>0</v>
      </c>
      <c r="T68" s="64">
        <v>60</v>
      </c>
    </row>
    <row r="69" spans="1:20" x14ac:dyDescent="0.3">
      <c r="A69" s="24">
        <v>114</v>
      </c>
      <c r="B69" s="65" t="s">
        <v>439</v>
      </c>
      <c r="C69" s="65" t="s">
        <v>115</v>
      </c>
      <c r="D69" s="114" t="s">
        <v>20</v>
      </c>
      <c r="E69" s="95"/>
      <c r="F69" s="25"/>
      <c r="G69" s="26"/>
      <c r="H69" s="25"/>
      <c r="I69" s="24"/>
      <c r="J69" s="25"/>
      <c r="K69" s="24"/>
      <c r="L69" s="25"/>
      <c r="M69" s="24"/>
      <c r="N69" s="25"/>
      <c r="O69" s="24">
        <v>20</v>
      </c>
      <c r="P69" s="25">
        <v>0</v>
      </c>
      <c r="Q69" s="24">
        <v>42</v>
      </c>
      <c r="R69" s="27">
        <v>0</v>
      </c>
      <c r="S69" s="63">
        <f t="shared" si="2"/>
        <v>0</v>
      </c>
      <c r="T69" s="64">
        <v>61</v>
      </c>
    </row>
    <row r="70" spans="1:20" x14ac:dyDescent="0.3">
      <c r="A70" s="24" t="s">
        <v>190</v>
      </c>
      <c r="B70" s="65" t="s">
        <v>191</v>
      </c>
      <c r="C70" s="65" t="s">
        <v>192</v>
      </c>
      <c r="D70" s="114" t="s">
        <v>193</v>
      </c>
      <c r="E70" s="216">
        <v>49</v>
      </c>
      <c r="F70" s="162">
        <v>0</v>
      </c>
      <c r="G70" s="94">
        <v>27</v>
      </c>
      <c r="H70" s="68">
        <v>0</v>
      </c>
      <c r="I70" s="67">
        <v>25</v>
      </c>
      <c r="J70" s="68">
        <v>0</v>
      </c>
      <c r="K70" s="67">
        <v>28</v>
      </c>
      <c r="L70" s="68">
        <v>0</v>
      </c>
      <c r="M70" s="67">
        <v>38</v>
      </c>
      <c r="N70" s="68">
        <v>0</v>
      </c>
      <c r="O70" s="67">
        <v>21</v>
      </c>
      <c r="P70" s="68">
        <v>0</v>
      </c>
      <c r="Q70" s="67">
        <v>28</v>
      </c>
      <c r="R70" s="70">
        <v>0</v>
      </c>
      <c r="S70" s="63">
        <f t="shared" si="2"/>
        <v>0</v>
      </c>
      <c r="T70" s="64">
        <v>62</v>
      </c>
    </row>
    <row r="71" spans="1:20" x14ac:dyDescent="0.3">
      <c r="A71" s="24">
        <v>34</v>
      </c>
      <c r="B71" s="65" t="s">
        <v>177</v>
      </c>
      <c r="C71" s="65" t="s">
        <v>178</v>
      </c>
      <c r="D71" s="114" t="s">
        <v>166</v>
      </c>
      <c r="E71" s="216">
        <v>44</v>
      </c>
      <c r="F71" s="185">
        <v>0</v>
      </c>
      <c r="G71" s="26">
        <v>21</v>
      </c>
      <c r="H71" s="25">
        <v>0</v>
      </c>
      <c r="I71" s="24"/>
      <c r="J71" s="25"/>
      <c r="K71" s="24"/>
      <c r="L71" s="25"/>
      <c r="M71" s="24"/>
      <c r="N71" s="25"/>
      <c r="O71" s="24"/>
      <c r="P71" s="25"/>
      <c r="Q71" s="24"/>
      <c r="R71" s="27"/>
      <c r="S71" s="63">
        <f t="shared" si="2"/>
        <v>0</v>
      </c>
      <c r="T71" s="64">
        <v>63</v>
      </c>
    </row>
    <row r="72" spans="1:20" x14ac:dyDescent="0.3">
      <c r="A72" s="24">
        <v>23</v>
      </c>
      <c r="B72" s="65" t="s">
        <v>224</v>
      </c>
      <c r="C72" s="65" t="s">
        <v>89</v>
      </c>
      <c r="D72" s="114" t="s">
        <v>225</v>
      </c>
      <c r="E72" s="216">
        <v>64</v>
      </c>
      <c r="F72" s="185">
        <v>0</v>
      </c>
      <c r="G72" s="26"/>
      <c r="H72" s="25"/>
      <c r="I72" s="24"/>
      <c r="J72" s="25"/>
      <c r="K72" s="24"/>
      <c r="L72" s="25"/>
      <c r="M72" s="24"/>
      <c r="N72" s="25"/>
      <c r="O72" s="24">
        <v>50</v>
      </c>
      <c r="P72" s="25">
        <v>0</v>
      </c>
      <c r="Q72" s="24">
        <v>21</v>
      </c>
      <c r="R72" s="27">
        <v>0</v>
      </c>
      <c r="S72" s="63">
        <f t="shared" si="2"/>
        <v>0</v>
      </c>
      <c r="T72" s="64">
        <v>64</v>
      </c>
    </row>
    <row r="73" spans="1:20" x14ac:dyDescent="0.3">
      <c r="A73" s="24" t="s">
        <v>219</v>
      </c>
      <c r="B73" s="65" t="s">
        <v>220</v>
      </c>
      <c r="C73" s="65" t="s">
        <v>98</v>
      </c>
      <c r="D73" s="114" t="s">
        <v>221</v>
      </c>
      <c r="E73" s="216">
        <v>62</v>
      </c>
      <c r="F73" s="185">
        <v>0</v>
      </c>
      <c r="G73" s="26">
        <v>34</v>
      </c>
      <c r="H73" s="25">
        <v>0</v>
      </c>
      <c r="I73" s="24">
        <v>22</v>
      </c>
      <c r="J73" s="25">
        <v>0</v>
      </c>
      <c r="K73" s="24">
        <v>49</v>
      </c>
      <c r="L73" s="25">
        <v>0</v>
      </c>
      <c r="M73" s="167">
        <v>35</v>
      </c>
      <c r="N73" s="162">
        <v>0</v>
      </c>
      <c r="O73" s="24">
        <v>55</v>
      </c>
      <c r="P73" s="25">
        <v>0</v>
      </c>
      <c r="Q73" s="24">
        <v>61</v>
      </c>
      <c r="R73" s="27">
        <v>0</v>
      </c>
      <c r="S73" s="63">
        <f t="shared" si="2"/>
        <v>0</v>
      </c>
      <c r="T73" s="64">
        <v>65</v>
      </c>
    </row>
    <row r="74" spans="1:20" x14ac:dyDescent="0.3">
      <c r="A74" s="24">
        <v>36</v>
      </c>
      <c r="B74" s="65" t="s">
        <v>367</v>
      </c>
      <c r="C74" s="65" t="s">
        <v>89</v>
      </c>
      <c r="D74" s="114" t="s">
        <v>166</v>
      </c>
      <c r="E74" s="95"/>
      <c r="F74" s="25"/>
      <c r="G74" s="26"/>
      <c r="H74" s="25"/>
      <c r="I74" s="24"/>
      <c r="J74" s="25"/>
      <c r="K74" s="24"/>
      <c r="L74" s="25"/>
      <c r="M74" s="24"/>
      <c r="N74" s="25"/>
      <c r="O74" s="24">
        <v>22</v>
      </c>
      <c r="P74" s="25">
        <v>0</v>
      </c>
      <c r="Q74" s="24"/>
      <c r="R74" s="27"/>
      <c r="S74" s="63">
        <f t="shared" ref="S74:S105" si="3">SUM(F74,H74,J74,L74,N74,P74,R74)</f>
        <v>0</v>
      </c>
      <c r="T74" s="64">
        <v>66</v>
      </c>
    </row>
    <row r="75" spans="1:20" x14ac:dyDescent="0.3">
      <c r="A75" s="24" t="s">
        <v>199</v>
      </c>
      <c r="B75" s="65" t="s">
        <v>200</v>
      </c>
      <c r="C75" s="65" t="s">
        <v>115</v>
      </c>
      <c r="D75" s="114" t="s">
        <v>20</v>
      </c>
      <c r="E75" s="216">
        <v>52</v>
      </c>
      <c r="F75" s="185">
        <v>0</v>
      </c>
      <c r="G75" s="26">
        <v>39</v>
      </c>
      <c r="H75" s="25">
        <v>0</v>
      </c>
      <c r="I75" s="62">
        <v>30</v>
      </c>
      <c r="J75" s="66">
        <v>0</v>
      </c>
      <c r="K75" s="71">
        <v>27</v>
      </c>
      <c r="L75" s="66">
        <v>0</v>
      </c>
      <c r="M75" s="71">
        <v>24</v>
      </c>
      <c r="N75" s="66">
        <v>0</v>
      </c>
      <c r="O75" s="71">
        <v>29</v>
      </c>
      <c r="P75" s="66">
        <v>0</v>
      </c>
      <c r="Q75" s="71">
        <v>26</v>
      </c>
      <c r="R75" s="72">
        <v>0</v>
      </c>
      <c r="S75" s="63">
        <f t="shared" si="3"/>
        <v>0</v>
      </c>
      <c r="T75" s="64">
        <v>67</v>
      </c>
    </row>
    <row r="76" spans="1:20" x14ac:dyDescent="0.3">
      <c r="A76" s="24" t="s">
        <v>60</v>
      </c>
      <c r="B76" s="65" t="s">
        <v>61</v>
      </c>
      <c r="C76" s="65" t="s">
        <v>115</v>
      </c>
      <c r="D76" s="114" t="s">
        <v>116</v>
      </c>
      <c r="E76" s="216">
        <v>60</v>
      </c>
      <c r="F76" s="185">
        <v>0</v>
      </c>
      <c r="G76" s="26">
        <v>46</v>
      </c>
      <c r="H76" s="25">
        <v>0</v>
      </c>
      <c r="I76" s="24">
        <v>24</v>
      </c>
      <c r="J76" s="25">
        <v>0</v>
      </c>
      <c r="K76" s="24">
        <v>36</v>
      </c>
      <c r="L76" s="25">
        <v>0</v>
      </c>
      <c r="M76" s="24">
        <v>48</v>
      </c>
      <c r="N76" s="25">
        <v>0</v>
      </c>
      <c r="O76" s="24">
        <v>67</v>
      </c>
      <c r="P76" s="25">
        <v>0</v>
      </c>
      <c r="Q76" s="24">
        <v>56</v>
      </c>
      <c r="R76" s="27">
        <v>0</v>
      </c>
      <c r="S76" s="63">
        <f t="shared" si="3"/>
        <v>0</v>
      </c>
      <c r="T76" s="64">
        <v>68</v>
      </c>
    </row>
    <row r="77" spans="1:20" x14ac:dyDescent="0.3">
      <c r="A77" s="24" t="s">
        <v>174</v>
      </c>
      <c r="B77" s="65" t="s">
        <v>175</v>
      </c>
      <c r="C77" s="65" t="s">
        <v>176</v>
      </c>
      <c r="D77" s="114" t="s">
        <v>173</v>
      </c>
      <c r="E77" s="216">
        <v>43</v>
      </c>
      <c r="F77" s="162">
        <v>0</v>
      </c>
      <c r="G77" s="94">
        <v>24</v>
      </c>
      <c r="H77" s="68">
        <v>0</v>
      </c>
      <c r="I77" s="67">
        <v>42</v>
      </c>
      <c r="J77" s="68">
        <v>0</v>
      </c>
      <c r="K77" s="67"/>
      <c r="L77" s="68"/>
      <c r="M77" s="67"/>
      <c r="N77" s="68"/>
      <c r="O77" s="67">
        <v>37</v>
      </c>
      <c r="P77" s="68">
        <v>0</v>
      </c>
      <c r="Q77" s="67">
        <v>46</v>
      </c>
      <c r="R77" s="70">
        <v>0</v>
      </c>
      <c r="S77" s="63">
        <f t="shared" si="3"/>
        <v>0</v>
      </c>
      <c r="T77" s="64">
        <v>69</v>
      </c>
    </row>
    <row r="78" spans="1:20" x14ac:dyDescent="0.3">
      <c r="A78" s="245">
        <v>71</v>
      </c>
      <c r="B78" s="246" t="s">
        <v>479</v>
      </c>
      <c r="C78" s="246" t="s">
        <v>184</v>
      </c>
      <c r="D78" s="312" t="s">
        <v>31</v>
      </c>
      <c r="E78" s="95"/>
      <c r="F78" s="25"/>
      <c r="G78" s="26"/>
      <c r="H78" s="25"/>
      <c r="I78" s="24"/>
      <c r="J78" s="25"/>
      <c r="K78" s="24"/>
      <c r="L78" s="25"/>
      <c r="M78" s="24"/>
      <c r="N78" s="25"/>
      <c r="O78" s="24"/>
      <c r="P78" s="25"/>
      <c r="Q78" s="24">
        <v>24</v>
      </c>
      <c r="R78" s="27">
        <v>0</v>
      </c>
      <c r="S78" s="63">
        <f t="shared" si="3"/>
        <v>0</v>
      </c>
      <c r="T78" s="64">
        <v>70</v>
      </c>
    </row>
    <row r="79" spans="1:20" x14ac:dyDescent="0.3">
      <c r="A79" s="245">
        <v>161</v>
      </c>
      <c r="B79" s="246" t="s">
        <v>440</v>
      </c>
      <c r="C79" s="246" t="s">
        <v>189</v>
      </c>
      <c r="D79" s="312" t="s">
        <v>394</v>
      </c>
      <c r="E79" s="95"/>
      <c r="F79" s="25"/>
      <c r="G79" s="26"/>
      <c r="H79" s="25"/>
      <c r="I79" s="24"/>
      <c r="J79" s="25"/>
      <c r="K79" s="24"/>
      <c r="L79" s="25"/>
      <c r="M79" s="24"/>
      <c r="N79" s="25"/>
      <c r="O79" s="24">
        <v>24</v>
      </c>
      <c r="P79" s="25">
        <v>0</v>
      </c>
      <c r="Q79" s="24"/>
      <c r="R79" s="27"/>
      <c r="S79" s="63">
        <f t="shared" si="3"/>
        <v>0</v>
      </c>
      <c r="T79" s="64">
        <v>71</v>
      </c>
    </row>
    <row r="80" spans="1:20" x14ac:dyDescent="0.3">
      <c r="A80" s="24">
        <v>333</v>
      </c>
      <c r="B80" s="65" t="s">
        <v>136</v>
      </c>
      <c r="C80" s="65" t="s">
        <v>137</v>
      </c>
      <c r="D80" s="114" t="s">
        <v>138</v>
      </c>
      <c r="E80" s="216">
        <v>25</v>
      </c>
      <c r="F80" s="162">
        <v>0</v>
      </c>
      <c r="G80" s="26"/>
      <c r="H80" s="25"/>
      <c r="I80" s="24"/>
      <c r="J80" s="25"/>
      <c r="K80" s="24"/>
      <c r="L80" s="25"/>
      <c r="M80" s="24">
        <v>52</v>
      </c>
      <c r="N80" s="25">
        <v>0</v>
      </c>
      <c r="O80" s="24"/>
      <c r="P80" s="25"/>
      <c r="Q80" s="24"/>
      <c r="R80" s="27"/>
      <c r="S80" s="63">
        <f t="shared" si="3"/>
        <v>0</v>
      </c>
      <c r="T80" s="64">
        <v>72</v>
      </c>
    </row>
    <row r="81" spans="1:20" x14ac:dyDescent="0.3">
      <c r="A81" s="24">
        <v>68</v>
      </c>
      <c r="B81" s="65" t="s">
        <v>407</v>
      </c>
      <c r="C81" s="65" t="s">
        <v>357</v>
      </c>
      <c r="D81" s="114" t="s">
        <v>242</v>
      </c>
      <c r="E81" s="301"/>
      <c r="F81" s="25"/>
      <c r="G81" s="26"/>
      <c r="H81" s="25"/>
      <c r="I81" s="24"/>
      <c r="J81" s="25"/>
      <c r="K81" s="24">
        <v>25</v>
      </c>
      <c r="L81" s="25">
        <v>0</v>
      </c>
      <c r="M81" s="24"/>
      <c r="N81" s="25"/>
      <c r="O81" s="24"/>
      <c r="P81" s="25"/>
      <c r="Q81" s="24"/>
      <c r="R81" s="27"/>
      <c r="S81" s="63">
        <f t="shared" si="3"/>
        <v>0</v>
      </c>
      <c r="T81" s="64">
        <v>73</v>
      </c>
    </row>
    <row r="82" spans="1:20" x14ac:dyDescent="0.3">
      <c r="A82" s="24" t="s">
        <v>144</v>
      </c>
      <c r="B82" s="65" t="s">
        <v>145</v>
      </c>
      <c r="C82" s="65" t="s">
        <v>98</v>
      </c>
      <c r="D82" s="114" t="s">
        <v>116</v>
      </c>
      <c r="E82" s="216">
        <v>28</v>
      </c>
      <c r="F82" s="185">
        <v>0</v>
      </c>
      <c r="G82" s="26">
        <v>45</v>
      </c>
      <c r="H82" s="25">
        <v>0</v>
      </c>
      <c r="I82" s="24"/>
      <c r="J82" s="25"/>
      <c r="K82" s="24">
        <v>46</v>
      </c>
      <c r="L82" s="25">
        <v>0</v>
      </c>
      <c r="M82" s="24">
        <v>26</v>
      </c>
      <c r="N82" s="25">
        <v>0</v>
      </c>
      <c r="O82" s="24">
        <v>31</v>
      </c>
      <c r="P82" s="25">
        <v>0</v>
      </c>
      <c r="Q82" s="24">
        <v>29</v>
      </c>
      <c r="R82" s="27">
        <v>0</v>
      </c>
      <c r="S82" s="63">
        <f t="shared" si="3"/>
        <v>0</v>
      </c>
      <c r="T82" s="64">
        <v>74</v>
      </c>
    </row>
    <row r="83" spans="1:20" x14ac:dyDescent="0.3">
      <c r="A83" s="313" t="s">
        <v>163</v>
      </c>
      <c r="B83" s="302" t="s">
        <v>164</v>
      </c>
      <c r="C83" s="302" t="s">
        <v>165</v>
      </c>
      <c r="D83" s="314" t="s">
        <v>166</v>
      </c>
      <c r="E83" s="216">
        <v>37</v>
      </c>
      <c r="F83" s="162">
        <v>0</v>
      </c>
      <c r="G83" s="26">
        <v>35</v>
      </c>
      <c r="H83" s="25">
        <v>0</v>
      </c>
      <c r="I83" s="24">
        <v>26</v>
      </c>
      <c r="J83" s="25">
        <v>0</v>
      </c>
      <c r="K83" s="24">
        <v>38</v>
      </c>
      <c r="L83" s="25">
        <v>0</v>
      </c>
      <c r="M83" s="24">
        <v>32</v>
      </c>
      <c r="N83" s="25">
        <v>0</v>
      </c>
      <c r="O83" s="24">
        <v>32</v>
      </c>
      <c r="P83" s="25">
        <v>0</v>
      </c>
      <c r="Q83" s="24">
        <v>30</v>
      </c>
      <c r="R83" s="27">
        <v>0</v>
      </c>
      <c r="S83" s="63">
        <f t="shared" si="3"/>
        <v>0</v>
      </c>
      <c r="T83" s="64">
        <v>75</v>
      </c>
    </row>
    <row r="84" spans="1:20" x14ac:dyDescent="0.3">
      <c r="A84" s="24" t="s">
        <v>156</v>
      </c>
      <c r="B84" s="65" t="s">
        <v>157</v>
      </c>
      <c r="C84" s="65" t="s">
        <v>158</v>
      </c>
      <c r="D84" s="114" t="s">
        <v>20</v>
      </c>
      <c r="E84" s="216">
        <v>34</v>
      </c>
      <c r="F84" s="185">
        <v>0</v>
      </c>
      <c r="G84" s="95">
        <v>31</v>
      </c>
      <c r="H84" s="66">
        <v>0</v>
      </c>
      <c r="I84" s="67">
        <v>27</v>
      </c>
      <c r="J84" s="68">
        <v>0</v>
      </c>
      <c r="K84" s="67">
        <v>31</v>
      </c>
      <c r="L84" s="68">
        <v>0</v>
      </c>
      <c r="M84" s="67">
        <v>29</v>
      </c>
      <c r="N84" s="68">
        <v>0</v>
      </c>
      <c r="O84" s="67">
        <v>61</v>
      </c>
      <c r="P84" s="68">
        <v>0</v>
      </c>
      <c r="Q84" s="67"/>
      <c r="R84" s="70"/>
      <c r="S84" s="63">
        <f t="shared" si="3"/>
        <v>0</v>
      </c>
      <c r="T84" s="64">
        <v>76</v>
      </c>
    </row>
    <row r="85" spans="1:20" x14ac:dyDescent="0.3">
      <c r="A85" s="245">
        <v>41</v>
      </c>
      <c r="B85" s="246" t="s">
        <v>298</v>
      </c>
      <c r="C85" s="246" t="s">
        <v>125</v>
      </c>
      <c r="D85" s="312" t="s">
        <v>480</v>
      </c>
      <c r="E85" s="95"/>
      <c r="F85" s="25"/>
      <c r="G85" s="26"/>
      <c r="H85" s="25"/>
      <c r="I85" s="24"/>
      <c r="J85" s="25"/>
      <c r="K85" s="24"/>
      <c r="L85" s="25"/>
      <c r="M85" s="24"/>
      <c r="N85" s="25"/>
      <c r="O85" s="24"/>
      <c r="P85" s="25"/>
      <c r="Q85" s="24">
        <v>27</v>
      </c>
      <c r="R85" s="27">
        <v>0</v>
      </c>
      <c r="S85" s="63">
        <f t="shared" si="3"/>
        <v>0</v>
      </c>
      <c r="T85" s="64">
        <v>77</v>
      </c>
    </row>
    <row r="86" spans="1:20" x14ac:dyDescent="0.3">
      <c r="A86" s="75" t="s">
        <v>378</v>
      </c>
      <c r="B86" s="65" t="s">
        <v>379</v>
      </c>
      <c r="C86" s="65" t="s">
        <v>380</v>
      </c>
      <c r="D86" s="114" t="s">
        <v>20</v>
      </c>
      <c r="E86" s="95"/>
      <c r="F86" s="25"/>
      <c r="G86" s="26"/>
      <c r="H86" s="25"/>
      <c r="I86" s="24">
        <v>28</v>
      </c>
      <c r="J86" s="25">
        <v>0</v>
      </c>
      <c r="K86" s="24"/>
      <c r="L86" s="25"/>
      <c r="M86" s="24">
        <v>28</v>
      </c>
      <c r="N86" s="25">
        <v>0</v>
      </c>
      <c r="O86" s="24">
        <v>69</v>
      </c>
      <c r="P86" s="25">
        <v>0</v>
      </c>
      <c r="Q86" s="24"/>
      <c r="R86" s="27"/>
      <c r="S86" s="63">
        <f t="shared" si="3"/>
        <v>0</v>
      </c>
      <c r="T86" s="64">
        <v>78</v>
      </c>
    </row>
    <row r="87" spans="1:20" x14ac:dyDescent="0.3">
      <c r="A87" s="24" t="s">
        <v>381</v>
      </c>
      <c r="B87" s="76" t="s">
        <v>382</v>
      </c>
      <c r="C87" s="76" t="s">
        <v>383</v>
      </c>
      <c r="D87" s="315" t="s">
        <v>225</v>
      </c>
      <c r="E87" s="95"/>
      <c r="F87" s="25"/>
      <c r="G87" s="26"/>
      <c r="H87" s="25"/>
      <c r="I87" s="24">
        <v>29</v>
      </c>
      <c r="J87" s="25">
        <v>0</v>
      </c>
      <c r="K87" s="24">
        <v>35</v>
      </c>
      <c r="L87" s="25">
        <v>0</v>
      </c>
      <c r="M87" s="24">
        <v>50</v>
      </c>
      <c r="N87" s="25">
        <v>0</v>
      </c>
      <c r="O87" s="24">
        <v>57</v>
      </c>
      <c r="P87" s="25">
        <v>0</v>
      </c>
      <c r="Q87" s="24">
        <v>36</v>
      </c>
      <c r="R87" s="27">
        <v>0</v>
      </c>
      <c r="S87" s="63">
        <f t="shared" si="3"/>
        <v>0</v>
      </c>
      <c r="T87" s="64">
        <v>79</v>
      </c>
    </row>
    <row r="88" spans="1:20" x14ac:dyDescent="0.3">
      <c r="A88" s="24">
        <v>87</v>
      </c>
      <c r="B88" s="65" t="s">
        <v>408</v>
      </c>
      <c r="C88" s="65" t="s">
        <v>409</v>
      </c>
      <c r="D88" s="114" t="s">
        <v>32</v>
      </c>
      <c r="E88" s="95"/>
      <c r="F88" s="25"/>
      <c r="G88" s="26"/>
      <c r="H88" s="25"/>
      <c r="I88" s="24"/>
      <c r="J88" s="25"/>
      <c r="K88" s="24">
        <v>29</v>
      </c>
      <c r="L88" s="25">
        <v>0</v>
      </c>
      <c r="M88" s="24"/>
      <c r="N88" s="25"/>
      <c r="O88" s="24"/>
      <c r="P88" s="25"/>
      <c r="Q88" s="24"/>
      <c r="R88" s="27"/>
      <c r="S88" s="63">
        <f t="shared" si="3"/>
        <v>0</v>
      </c>
      <c r="T88" s="64">
        <v>80</v>
      </c>
    </row>
    <row r="89" spans="1:20" x14ac:dyDescent="0.3">
      <c r="A89" s="24" t="s">
        <v>204</v>
      </c>
      <c r="B89" s="65" t="s">
        <v>205</v>
      </c>
      <c r="C89" s="65" t="s">
        <v>206</v>
      </c>
      <c r="D89" s="114" t="s">
        <v>126</v>
      </c>
      <c r="E89" s="216">
        <v>55</v>
      </c>
      <c r="F89" s="162">
        <v>0</v>
      </c>
      <c r="G89" s="95">
        <v>30</v>
      </c>
      <c r="H89" s="66">
        <v>0</v>
      </c>
      <c r="I89" s="62">
        <v>38</v>
      </c>
      <c r="J89" s="66">
        <v>0</v>
      </c>
      <c r="K89" s="71">
        <v>30</v>
      </c>
      <c r="L89" s="66">
        <v>0</v>
      </c>
      <c r="M89" s="71"/>
      <c r="N89" s="66"/>
      <c r="O89" s="71">
        <v>52</v>
      </c>
      <c r="P89" s="66">
        <v>0</v>
      </c>
      <c r="Q89" s="71">
        <v>34</v>
      </c>
      <c r="R89" s="72">
        <v>0</v>
      </c>
      <c r="S89" s="63">
        <f t="shared" si="3"/>
        <v>0</v>
      </c>
      <c r="T89" s="64">
        <v>81</v>
      </c>
    </row>
    <row r="90" spans="1:20" x14ac:dyDescent="0.3">
      <c r="A90" s="24">
        <v>222</v>
      </c>
      <c r="B90" s="65" t="s">
        <v>441</v>
      </c>
      <c r="C90" s="65" t="s">
        <v>442</v>
      </c>
      <c r="D90" s="114" t="s">
        <v>116</v>
      </c>
      <c r="E90" s="95"/>
      <c r="F90" s="25"/>
      <c r="G90" s="26"/>
      <c r="H90" s="25"/>
      <c r="I90" s="24"/>
      <c r="J90" s="25"/>
      <c r="K90" s="24"/>
      <c r="L90" s="25"/>
      <c r="M90" s="24"/>
      <c r="N90" s="25"/>
      <c r="O90" s="24">
        <v>30</v>
      </c>
      <c r="P90" s="25">
        <v>0</v>
      </c>
      <c r="Q90" s="24"/>
      <c r="R90" s="27"/>
      <c r="S90" s="63">
        <f t="shared" si="3"/>
        <v>0</v>
      </c>
      <c r="T90" s="64">
        <v>82</v>
      </c>
    </row>
    <row r="91" spans="1:20" x14ac:dyDescent="0.3">
      <c r="A91" s="24">
        <v>97</v>
      </c>
      <c r="B91" s="65" t="s">
        <v>150</v>
      </c>
      <c r="C91" s="65" t="s">
        <v>83</v>
      </c>
      <c r="D91" s="114" t="s">
        <v>151</v>
      </c>
      <c r="E91" s="216">
        <v>31</v>
      </c>
      <c r="F91" s="162">
        <v>0</v>
      </c>
      <c r="G91" s="94">
        <v>41</v>
      </c>
      <c r="H91" s="68">
        <v>0</v>
      </c>
      <c r="I91" s="24"/>
      <c r="J91" s="25"/>
      <c r="K91" s="24"/>
      <c r="L91" s="25"/>
      <c r="M91" s="24"/>
      <c r="N91" s="25"/>
      <c r="O91" s="24">
        <v>39</v>
      </c>
      <c r="P91" s="25">
        <v>0</v>
      </c>
      <c r="Q91" s="24">
        <v>37</v>
      </c>
      <c r="R91" s="27">
        <v>0</v>
      </c>
      <c r="S91" s="63">
        <f t="shared" si="3"/>
        <v>0</v>
      </c>
      <c r="T91" s="64">
        <v>83</v>
      </c>
    </row>
    <row r="92" spans="1:20" x14ac:dyDescent="0.3">
      <c r="A92" s="24">
        <v>77</v>
      </c>
      <c r="B92" s="65" t="s">
        <v>373</v>
      </c>
      <c r="C92" s="65" t="s">
        <v>89</v>
      </c>
      <c r="D92" s="114" t="s">
        <v>152</v>
      </c>
      <c r="E92" s="216">
        <v>32</v>
      </c>
      <c r="F92" s="185">
        <v>0</v>
      </c>
      <c r="G92" s="26"/>
      <c r="H92" s="25"/>
      <c r="I92" s="24"/>
      <c r="J92" s="25"/>
      <c r="K92" s="24">
        <v>34</v>
      </c>
      <c r="L92" s="25">
        <v>0</v>
      </c>
      <c r="M92" s="24"/>
      <c r="N92" s="25"/>
      <c r="O92" s="24"/>
      <c r="P92" s="25"/>
      <c r="Q92" s="24"/>
      <c r="R92" s="27"/>
      <c r="S92" s="63">
        <f t="shared" si="3"/>
        <v>0</v>
      </c>
      <c r="T92" s="64">
        <v>84</v>
      </c>
    </row>
    <row r="93" spans="1:20" x14ac:dyDescent="0.3">
      <c r="A93" s="24" t="s">
        <v>182</v>
      </c>
      <c r="B93" s="65" t="s">
        <v>183</v>
      </c>
      <c r="C93" s="65" t="s">
        <v>184</v>
      </c>
      <c r="D93" s="114" t="s">
        <v>20</v>
      </c>
      <c r="E93" s="216">
        <v>46</v>
      </c>
      <c r="F93" s="185">
        <v>0</v>
      </c>
      <c r="G93" s="26"/>
      <c r="H93" s="25"/>
      <c r="I93" s="24"/>
      <c r="J93" s="25"/>
      <c r="K93" s="24">
        <v>42</v>
      </c>
      <c r="L93" s="25">
        <v>0</v>
      </c>
      <c r="M93" s="24">
        <v>39</v>
      </c>
      <c r="N93" s="25">
        <v>0</v>
      </c>
      <c r="O93" s="24"/>
      <c r="P93" s="25"/>
      <c r="Q93" s="24">
        <v>32</v>
      </c>
      <c r="R93" s="27">
        <v>0</v>
      </c>
      <c r="S93" s="63">
        <f t="shared" si="3"/>
        <v>0</v>
      </c>
      <c r="T93" s="64">
        <v>85</v>
      </c>
    </row>
    <row r="94" spans="1:20" x14ac:dyDescent="0.3">
      <c r="A94" s="24">
        <v>331</v>
      </c>
      <c r="B94" s="65" t="s">
        <v>361</v>
      </c>
      <c r="C94" s="65" t="s">
        <v>148</v>
      </c>
      <c r="D94" s="114" t="s">
        <v>116</v>
      </c>
      <c r="E94" s="95"/>
      <c r="F94" s="25"/>
      <c r="G94" s="26">
        <v>32</v>
      </c>
      <c r="H94" s="25">
        <v>0</v>
      </c>
      <c r="I94" s="24"/>
      <c r="J94" s="25"/>
      <c r="K94" s="24"/>
      <c r="L94" s="25"/>
      <c r="M94" s="24"/>
      <c r="N94" s="25"/>
      <c r="O94" s="24"/>
      <c r="P94" s="25"/>
      <c r="Q94" s="24"/>
      <c r="R94" s="27"/>
      <c r="S94" s="63">
        <f t="shared" si="3"/>
        <v>0</v>
      </c>
      <c r="T94" s="64">
        <v>86</v>
      </c>
    </row>
    <row r="95" spans="1:20" x14ac:dyDescent="0.3">
      <c r="A95" s="24" t="s">
        <v>207</v>
      </c>
      <c r="B95" s="65" t="s">
        <v>208</v>
      </c>
      <c r="C95" s="65" t="s">
        <v>98</v>
      </c>
      <c r="D95" s="114" t="s">
        <v>209</v>
      </c>
      <c r="E95" s="216">
        <v>56</v>
      </c>
      <c r="F95" s="185">
        <v>0</v>
      </c>
      <c r="G95" s="26">
        <v>40</v>
      </c>
      <c r="H95" s="25">
        <v>0</v>
      </c>
      <c r="I95" s="24">
        <v>33</v>
      </c>
      <c r="J95" s="25">
        <v>0</v>
      </c>
      <c r="K95" s="24">
        <v>45</v>
      </c>
      <c r="L95" s="25">
        <v>0</v>
      </c>
      <c r="M95" s="24">
        <v>33</v>
      </c>
      <c r="N95" s="25">
        <v>0</v>
      </c>
      <c r="O95" s="24">
        <v>66</v>
      </c>
      <c r="P95" s="25">
        <v>0</v>
      </c>
      <c r="Q95" s="24">
        <v>54</v>
      </c>
      <c r="R95" s="27">
        <v>0</v>
      </c>
      <c r="S95" s="63">
        <f t="shared" si="3"/>
        <v>0</v>
      </c>
      <c r="T95" s="64">
        <v>87</v>
      </c>
    </row>
    <row r="96" spans="1:20" x14ac:dyDescent="0.3">
      <c r="A96" s="24" t="s">
        <v>210</v>
      </c>
      <c r="B96" s="65" t="s">
        <v>211</v>
      </c>
      <c r="C96" s="65" t="s">
        <v>98</v>
      </c>
      <c r="D96" s="114" t="s">
        <v>116</v>
      </c>
      <c r="E96" s="216">
        <v>57</v>
      </c>
      <c r="F96" s="162">
        <v>0</v>
      </c>
      <c r="G96" s="26">
        <v>33</v>
      </c>
      <c r="H96" s="25">
        <v>0</v>
      </c>
      <c r="I96" s="67">
        <v>35</v>
      </c>
      <c r="J96" s="68">
        <v>0</v>
      </c>
      <c r="K96" s="67">
        <v>53</v>
      </c>
      <c r="L96" s="68">
        <v>0</v>
      </c>
      <c r="M96" s="67">
        <v>37</v>
      </c>
      <c r="N96" s="68">
        <v>0</v>
      </c>
      <c r="O96" s="67"/>
      <c r="P96" s="68"/>
      <c r="Q96" s="67">
        <v>58</v>
      </c>
      <c r="R96" s="70">
        <v>0</v>
      </c>
      <c r="S96" s="63">
        <f t="shared" si="3"/>
        <v>0</v>
      </c>
      <c r="T96" s="64">
        <v>88</v>
      </c>
    </row>
    <row r="97" spans="1:20" x14ac:dyDescent="0.3">
      <c r="A97" s="316">
        <v>5</v>
      </c>
      <c r="B97" s="79" t="s">
        <v>194</v>
      </c>
      <c r="C97" s="79" t="s">
        <v>195</v>
      </c>
      <c r="D97" s="317" t="s">
        <v>196</v>
      </c>
      <c r="E97" s="216">
        <v>50</v>
      </c>
      <c r="F97" s="185">
        <v>0</v>
      </c>
      <c r="G97" s="94"/>
      <c r="H97" s="68"/>
      <c r="I97" s="67">
        <v>36</v>
      </c>
      <c r="J97" s="68">
        <v>0</v>
      </c>
      <c r="K97" s="67"/>
      <c r="L97" s="68"/>
      <c r="M97" s="67">
        <v>36</v>
      </c>
      <c r="N97" s="68">
        <v>0</v>
      </c>
      <c r="O97" s="67">
        <v>42</v>
      </c>
      <c r="P97" s="68">
        <v>0</v>
      </c>
      <c r="Q97" s="67">
        <v>41</v>
      </c>
      <c r="R97" s="70">
        <v>0</v>
      </c>
      <c r="S97" s="63">
        <f t="shared" si="3"/>
        <v>0</v>
      </c>
      <c r="T97" s="64">
        <v>89</v>
      </c>
    </row>
    <row r="98" spans="1:20" x14ac:dyDescent="0.3">
      <c r="A98" s="24" t="s">
        <v>443</v>
      </c>
      <c r="B98" s="65" t="s">
        <v>444</v>
      </c>
      <c r="C98" s="65" t="s">
        <v>158</v>
      </c>
      <c r="D98" s="114" t="s">
        <v>173</v>
      </c>
      <c r="E98" s="301"/>
      <c r="F98" s="25"/>
      <c r="G98" s="26"/>
      <c r="H98" s="25"/>
      <c r="I98" s="24"/>
      <c r="J98" s="25"/>
      <c r="K98" s="24"/>
      <c r="L98" s="25"/>
      <c r="M98" s="24"/>
      <c r="N98" s="25"/>
      <c r="O98" s="24">
        <v>36</v>
      </c>
      <c r="P98" s="25">
        <v>0</v>
      </c>
      <c r="Q98" s="24"/>
      <c r="R98" s="27"/>
      <c r="S98" s="63">
        <f t="shared" si="3"/>
        <v>0</v>
      </c>
      <c r="T98" s="64">
        <v>90</v>
      </c>
    </row>
    <row r="99" spans="1:20" x14ac:dyDescent="0.3">
      <c r="A99" s="24" t="s">
        <v>226</v>
      </c>
      <c r="B99" s="65" t="s">
        <v>227</v>
      </c>
      <c r="C99" s="65" t="s">
        <v>218</v>
      </c>
      <c r="D99" s="114" t="s">
        <v>87</v>
      </c>
      <c r="E99" s="216">
        <v>65</v>
      </c>
      <c r="F99" s="162">
        <v>0</v>
      </c>
      <c r="G99" s="26">
        <v>38</v>
      </c>
      <c r="H99" s="25">
        <v>0</v>
      </c>
      <c r="I99" s="24">
        <v>45</v>
      </c>
      <c r="J99" s="25">
        <v>0</v>
      </c>
      <c r="K99" s="24">
        <v>50</v>
      </c>
      <c r="L99" s="25">
        <v>0</v>
      </c>
      <c r="M99" s="24">
        <v>49</v>
      </c>
      <c r="N99" s="25">
        <v>0</v>
      </c>
      <c r="O99" s="24">
        <v>68</v>
      </c>
      <c r="P99" s="25">
        <v>0</v>
      </c>
      <c r="Q99" s="24">
        <v>57</v>
      </c>
      <c r="R99" s="27">
        <v>0</v>
      </c>
      <c r="S99" s="63">
        <f t="shared" si="3"/>
        <v>0</v>
      </c>
      <c r="T99" s="64">
        <v>91</v>
      </c>
    </row>
    <row r="100" spans="1:20" x14ac:dyDescent="0.3">
      <c r="A100" s="24">
        <v>17</v>
      </c>
      <c r="B100" s="65" t="s">
        <v>169</v>
      </c>
      <c r="C100" s="65" t="s">
        <v>89</v>
      </c>
      <c r="D100" s="114" t="s">
        <v>166</v>
      </c>
      <c r="E100" s="216">
        <v>39</v>
      </c>
      <c r="F100" s="162">
        <v>0</v>
      </c>
      <c r="G100" s="26"/>
      <c r="H100" s="25"/>
      <c r="I100" s="24"/>
      <c r="J100" s="25"/>
      <c r="K100" s="24"/>
      <c r="L100" s="25"/>
      <c r="M100" s="24"/>
      <c r="N100" s="25"/>
      <c r="O100" s="24"/>
      <c r="P100" s="25"/>
      <c r="Q100" s="24"/>
      <c r="R100" s="27"/>
      <c r="S100" s="63">
        <f t="shared" si="3"/>
        <v>0</v>
      </c>
      <c r="T100" s="64">
        <v>92</v>
      </c>
    </row>
    <row r="101" spans="1:20" x14ac:dyDescent="0.3">
      <c r="A101" s="152" t="s">
        <v>187</v>
      </c>
      <c r="B101" s="65" t="s">
        <v>188</v>
      </c>
      <c r="C101" s="65" t="s">
        <v>189</v>
      </c>
      <c r="D101" s="114" t="s">
        <v>90</v>
      </c>
      <c r="E101" s="216">
        <v>48</v>
      </c>
      <c r="F101" s="185">
        <v>0</v>
      </c>
      <c r="G101" s="94"/>
      <c r="H101" s="68"/>
      <c r="I101" s="67">
        <v>40</v>
      </c>
      <c r="J101" s="68">
        <v>0</v>
      </c>
      <c r="K101" s="67">
        <v>44</v>
      </c>
      <c r="L101" s="68">
        <v>0</v>
      </c>
      <c r="M101" s="67">
        <v>43</v>
      </c>
      <c r="N101" s="68">
        <v>0</v>
      </c>
      <c r="O101" s="67">
        <v>73</v>
      </c>
      <c r="P101" s="68">
        <v>0</v>
      </c>
      <c r="Q101" s="67"/>
      <c r="R101" s="70"/>
      <c r="S101" s="63">
        <f t="shared" si="3"/>
        <v>0</v>
      </c>
      <c r="T101" s="64">
        <v>93</v>
      </c>
    </row>
    <row r="102" spans="1:20" x14ac:dyDescent="0.3">
      <c r="A102" s="24">
        <v>91</v>
      </c>
      <c r="B102" s="65" t="s">
        <v>170</v>
      </c>
      <c r="C102" s="65" t="s">
        <v>115</v>
      </c>
      <c r="D102" s="114" t="s">
        <v>138</v>
      </c>
      <c r="E102" s="216">
        <v>40</v>
      </c>
      <c r="F102" s="185">
        <v>0</v>
      </c>
      <c r="G102" s="94"/>
      <c r="H102" s="68"/>
      <c r="I102" s="67"/>
      <c r="J102" s="68"/>
      <c r="K102" s="67"/>
      <c r="L102" s="68"/>
      <c r="M102" s="67"/>
      <c r="N102" s="68"/>
      <c r="O102" s="67"/>
      <c r="P102" s="68"/>
      <c r="Q102" s="67">
        <v>51</v>
      </c>
      <c r="R102" s="70">
        <v>0</v>
      </c>
      <c r="S102" s="63">
        <f t="shared" si="3"/>
        <v>0</v>
      </c>
      <c r="T102" s="64">
        <v>94</v>
      </c>
    </row>
    <row r="103" spans="1:20" x14ac:dyDescent="0.3">
      <c r="A103" s="24">
        <v>232</v>
      </c>
      <c r="B103" s="65" t="s">
        <v>201</v>
      </c>
      <c r="C103" s="65" t="s">
        <v>98</v>
      </c>
      <c r="D103" s="114" t="s">
        <v>166</v>
      </c>
      <c r="E103" s="216">
        <v>53</v>
      </c>
      <c r="F103" s="162">
        <v>0</v>
      </c>
      <c r="G103" s="26"/>
      <c r="H103" s="25"/>
      <c r="I103" s="24"/>
      <c r="J103" s="25"/>
      <c r="K103" s="24"/>
      <c r="L103" s="25"/>
      <c r="M103" s="24">
        <v>40</v>
      </c>
      <c r="N103" s="25">
        <v>0</v>
      </c>
      <c r="O103" s="24"/>
      <c r="P103" s="25"/>
      <c r="Q103" s="24"/>
      <c r="R103" s="27"/>
      <c r="S103" s="63">
        <f t="shared" si="3"/>
        <v>0</v>
      </c>
      <c r="T103" s="64">
        <v>95</v>
      </c>
    </row>
    <row r="104" spans="1:20" x14ac:dyDescent="0.3">
      <c r="A104" s="316" t="s">
        <v>197</v>
      </c>
      <c r="B104" s="79" t="s">
        <v>198</v>
      </c>
      <c r="C104" s="79" t="s">
        <v>89</v>
      </c>
      <c r="D104" s="317" t="s">
        <v>20</v>
      </c>
      <c r="E104" s="216">
        <v>51</v>
      </c>
      <c r="F104" s="162">
        <v>0</v>
      </c>
      <c r="G104" s="26"/>
      <c r="H104" s="25"/>
      <c r="I104" s="24">
        <v>44</v>
      </c>
      <c r="J104" s="25">
        <v>0</v>
      </c>
      <c r="K104" s="24">
        <v>41</v>
      </c>
      <c r="L104" s="25">
        <v>0</v>
      </c>
      <c r="M104" s="24">
        <v>42</v>
      </c>
      <c r="N104" s="25">
        <v>0</v>
      </c>
      <c r="O104" s="24"/>
      <c r="P104" s="25"/>
      <c r="Q104" s="24"/>
      <c r="R104" s="27"/>
      <c r="S104" s="63">
        <f t="shared" si="3"/>
        <v>0</v>
      </c>
      <c r="T104" s="64">
        <v>96</v>
      </c>
    </row>
    <row r="105" spans="1:20" x14ac:dyDescent="0.3">
      <c r="A105" s="24" t="s">
        <v>216</v>
      </c>
      <c r="B105" s="76" t="s">
        <v>217</v>
      </c>
      <c r="C105" s="76" t="s">
        <v>218</v>
      </c>
      <c r="D105" s="315" t="s">
        <v>39</v>
      </c>
      <c r="E105" s="216">
        <v>61</v>
      </c>
      <c r="F105" s="162">
        <v>0</v>
      </c>
      <c r="G105" s="26">
        <v>43</v>
      </c>
      <c r="H105" s="25">
        <v>0</v>
      </c>
      <c r="I105" s="24">
        <v>41</v>
      </c>
      <c r="J105" s="25">
        <v>0</v>
      </c>
      <c r="K105" s="24">
        <v>51</v>
      </c>
      <c r="L105" s="25">
        <v>0</v>
      </c>
      <c r="M105" s="24">
        <v>44</v>
      </c>
      <c r="N105" s="25">
        <v>0</v>
      </c>
      <c r="O105" s="24">
        <v>54</v>
      </c>
      <c r="P105" s="25">
        <v>0</v>
      </c>
      <c r="Q105" s="24">
        <v>65</v>
      </c>
      <c r="R105" s="27">
        <v>0</v>
      </c>
      <c r="S105" s="63">
        <f t="shared" si="3"/>
        <v>0</v>
      </c>
      <c r="T105" s="64">
        <v>97</v>
      </c>
    </row>
    <row r="106" spans="1:20" x14ac:dyDescent="0.3">
      <c r="A106" s="37" t="s">
        <v>425</v>
      </c>
      <c r="B106" s="77" t="s">
        <v>426</v>
      </c>
      <c r="C106" s="77" t="s">
        <v>121</v>
      </c>
      <c r="D106" s="311" t="s">
        <v>166</v>
      </c>
      <c r="E106" s="95"/>
      <c r="F106" s="25"/>
      <c r="G106" s="94"/>
      <c r="H106" s="68"/>
      <c r="I106" s="67"/>
      <c r="J106" s="68"/>
      <c r="K106" s="67"/>
      <c r="L106" s="68"/>
      <c r="M106" s="67">
        <v>41</v>
      </c>
      <c r="N106" s="68">
        <v>0</v>
      </c>
      <c r="O106" s="67">
        <v>53</v>
      </c>
      <c r="P106" s="68">
        <v>0</v>
      </c>
      <c r="Q106" s="67"/>
      <c r="R106" s="70"/>
      <c r="S106" s="63">
        <f t="shared" ref="S106:S125" si="4">SUM(F106,H106,J106,L106,N106,P106,R106)</f>
        <v>0</v>
      </c>
      <c r="T106" s="64">
        <v>98</v>
      </c>
    </row>
    <row r="107" spans="1:20" x14ac:dyDescent="0.3">
      <c r="A107" s="24">
        <v>35</v>
      </c>
      <c r="B107" s="65" t="s">
        <v>445</v>
      </c>
      <c r="C107" s="65" t="s">
        <v>380</v>
      </c>
      <c r="D107" s="114" t="s">
        <v>173</v>
      </c>
      <c r="E107" s="95"/>
      <c r="F107" s="25"/>
      <c r="G107" s="26"/>
      <c r="H107" s="25"/>
      <c r="I107" s="24"/>
      <c r="J107" s="25"/>
      <c r="K107" s="24"/>
      <c r="L107" s="25"/>
      <c r="M107" s="24"/>
      <c r="N107" s="25"/>
      <c r="O107" s="24">
        <v>43</v>
      </c>
      <c r="P107" s="25">
        <v>0</v>
      </c>
      <c r="Q107" s="24"/>
      <c r="R107" s="27"/>
      <c r="S107" s="63">
        <f t="shared" si="4"/>
        <v>0</v>
      </c>
      <c r="T107" s="64">
        <v>99</v>
      </c>
    </row>
    <row r="108" spans="1:20" x14ac:dyDescent="0.3">
      <c r="A108" s="24" t="s">
        <v>362</v>
      </c>
      <c r="B108" s="65" t="s">
        <v>363</v>
      </c>
      <c r="C108" s="65" t="s">
        <v>364</v>
      </c>
      <c r="D108" s="114" t="s">
        <v>365</v>
      </c>
      <c r="E108" s="95"/>
      <c r="F108" s="25"/>
      <c r="G108" s="26">
        <v>44</v>
      </c>
      <c r="H108" s="25">
        <v>0</v>
      </c>
      <c r="I108" s="24"/>
      <c r="J108" s="25"/>
      <c r="K108" s="24"/>
      <c r="L108" s="25"/>
      <c r="M108" s="24"/>
      <c r="N108" s="25"/>
      <c r="O108" s="24"/>
      <c r="P108" s="25"/>
      <c r="Q108" s="24"/>
      <c r="R108" s="27"/>
      <c r="S108" s="63">
        <f t="shared" si="4"/>
        <v>0</v>
      </c>
      <c r="T108" s="64">
        <v>100</v>
      </c>
    </row>
    <row r="109" spans="1:20" x14ac:dyDescent="0.3">
      <c r="A109" s="24">
        <v>29</v>
      </c>
      <c r="B109" s="65" t="s">
        <v>427</v>
      </c>
      <c r="C109" s="65" t="s">
        <v>137</v>
      </c>
      <c r="D109" s="114" t="s">
        <v>166</v>
      </c>
      <c r="E109" s="95"/>
      <c r="F109" s="25"/>
      <c r="G109" s="94"/>
      <c r="H109" s="68"/>
      <c r="I109" s="24"/>
      <c r="J109" s="25"/>
      <c r="K109" s="24"/>
      <c r="L109" s="25"/>
      <c r="M109" s="24">
        <v>46</v>
      </c>
      <c r="N109" s="25">
        <v>0</v>
      </c>
      <c r="O109" s="24"/>
      <c r="P109" s="25"/>
      <c r="Q109" s="24"/>
      <c r="R109" s="27"/>
      <c r="S109" s="63">
        <f t="shared" si="4"/>
        <v>0</v>
      </c>
      <c r="T109" s="64">
        <v>101</v>
      </c>
    </row>
    <row r="110" spans="1:20" x14ac:dyDescent="0.3">
      <c r="A110" s="24" t="s">
        <v>446</v>
      </c>
      <c r="B110" s="65" t="s">
        <v>447</v>
      </c>
      <c r="C110" s="65" t="s">
        <v>401</v>
      </c>
      <c r="D110" s="114" t="s">
        <v>448</v>
      </c>
      <c r="E110" s="95"/>
      <c r="F110" s="25"/>
      <c r="G110" s="26"/>
      <c r="H110" s="25"/>
      <c r="I110" s="24"/>
      <c r="J110" s="25"/>
      <c r="K110" s="24"/>
      <c r="L110" s="25"/>
      <c r="M110" s="24"/>
      <c r="N110" s="25"/>
      <c r="O110" s="24">
        <v>47</v>
      </c>
      <c r="P110" s="25">
        <v>0</v>
      </c>
      <c r="Q110" s="24"/>
      <c r="R110" s="27"/>
      <c r="S110" s="63">
        <f t="shared" si="4"/>
        <v>0</v>
      </c>
      <c r="T110" s="64">
        <v>102</v>
      </c>
    </row>
    <row r="111" spans="1:20" x14ac:dyDescent="0.3">
      <c r="A111" s="24" t="s">
        <v>481</v>
      </c>
      <c r="B111" s="65" t="s">
        <v>482</v>
      </c>
      <c r="C111" s="65" t="s">
        <v>364</v>
      </c>
      <c r="D111" s="114" t="s">
        <v>116</v>
      </c>
      <c r="E111" s="301"/>
      <c r="F111" s="25"/>
      <c r="G111" s="26"/>
      <c r="H111" s="25"/>
      <c r="I111" s="24"/>
      <c r="J111" s="25"/>
      <c r="K111" s="24"/>
      <c r="L111" s="25"/>
      <c r="M111" s="24"/>
      <c r="N111" s="25"/>
      <c r="O111" s="24"/>
      <c r="P111" s="25"/>
      <c r="Q111" s="24">
        <v>48</v>
      </c>
      <c r="R111" s="27">
        <v>0</v>
      </c>
      <c r="S111" s="63">
        <f t="shared" si="4"/>
        <v>0</v>
      </c>
      <c r="T111" s="64">
        <v>103</v>
      </c>
    </row>
    <row r="112" spans="1:20" x14ac:dyDescent="0.3">
      <c r="A112" s="24">
        <v>25</v>
      </c>
      <c r="B112" s="65" t="s">
        <v>449</v>
      </c>
      <c r="C112" s="65" t="s">
        <v>195</v>
      </c>
      <c r="D112" s="114" t="s">
        <v>30</v>
      </c>
      <c r="E112" s="95"/>
      <c r="F112" s="25"/>
      <c r="G112" s="26"/>
      <c r="H112" s="25"/>
      <c r="I112" s="24"/>
      <c r="J112" s="25"/>
      <c r="K112" s="24"/>
      <c r="L112" s="25"/>
      <c r="M112" s="24"/>
      <c r="N112" s="25"/>
      <c r="O112" s="24">
        <v>48</v>
      </c>
      <c r="P112" s="25">
        <v>0</v>
      </c>
      <c r="Q112" s="24"/>
      <c r="R112" s="27"/>
      <c r="S112" s="63">
        <f t="shared" si="4"/>
        <v>0</v>
      </c>
      <c r="T112" s="64">
        <v>104</v>
      </c>
    </row>
    <row r="113" spans="1:23" x14ac:dyDescent="0.3">
      <c r="A113" s="24">
        <v>45</v>
      </c>
      <c r="B113" s="65" t="s">
        <v>483</v>
      </c>
      <c r="C113" s="65" t="s">
        <v>195</v>
      </c>
      <c r="D113" s="114" t="s">
        <v>166</v>
      </c>
      <c r="E113" s="301"/>
      <c r="F113" s="25"/>
      <c r="G113" s="26"/>
      <c r="H113" s="25"/>
      <c r="I113" s="24"/>
      <c r="J113" s="25"/>
      <c r="K113" s="24"/>
      <c r="L113" s="25"/>
      <c r="M113" s="24"/>
      <c r="N113" s="25"/>
      <c r="O113" s="24"/>
      <c r="P113" s="25"/>
      <c r="Q113" s="24">
        <v>49</v>
      </c>
      <c r="R113" s="27">
        <v>0</v>
      </c>
      <c r="S113" s="63">
        <f t="shared" si="4"/>
        <v>0</v>
      </c>
      <c r="T113" s="64">
        <v>105</v>
      </c>
    </row>
    <row r="114" spans="1:23" x14ac:dyDescent="0.3">
      <c r="A114" s="24">
        <v>102</v>
      </c>
      <c r="B114" s="65" t="s">
        <v>450</v>
      </c>
      <c r="C114" s="65" t="s">
        <v>451</v>
      </c>
      <c r="D114" s="114" t="s">
        <v>452</v>
      </c>
      <c r="E114" s="301"/>
      <c r="F114" s="25"/>
      <c r="G114" s="26"/>
      <c r="H114" s="25"/>
      <c r="I114" s="24"/>
      <c r="J114" s="25"/>
      <c r="K114" s="24"/>
      <c r="L114" s="25"/>
      <c r="M114" s="24"/>
      <c r="N114" s="25"/>
      <c r="O114" s="24">
        <v>51</v>
      </c>
      <c r="P114" s="25">
        <v>0</v>
      </c>
      <c r="Q114" s="24"/>
      <c r="R114" s="27"/>
      <c r="S114" s="63">
        <f t="shared" si="4"/>
        <v>0</v>
      </c>
      <c r="T114" s="64">
        <v>106</v>
      </c>
    </row>
    <row r="115" spans="1:23" x14ac:dyDescent="0.3">
      <c r="A115" s="24" t="s">
        <v>484</v>
      </c>
      <c r="B115" s="65" t="s">
        <v>485</v>
      </c>
      <c r="C115" s="65" t="s">
        <v>86</v>
      </c>
      <c r="D115" s="114" t="s">
        <v>486</v>
      </c>
      <c r="E115" s="95"/>
      <c r="F115" s="25"/>
      <c r="G115" s="26"/>
      <c r="H115" s="25"/>
      <c r="I115" s="24"/>
      <c r="J115" s="25"/>
      <c r="K115" s="24"/>
      <c r="L115" s="25"/>
      <c r="M115" s="24"/>
      <c r="N115" s="25"/>
      <c r="O115" s="24"/>
      <c r="P115" s="25"/>
      <c r="Q115" s="24">
        <v>52</v>
      </c>
      <c r="R115" s="27">
        <v>0</v>
      </c>
      <c r="S115" s="63">
        <f t="shared" si="4"/>
        <v>0</v>
      </c>
      <c r="T115" s="64">
        <v>107</v>
      </c>
    </row>
    <row r="116" spans="1:23" x14ac:dyDescent="0.3">
      <c r="A116" s="24" t="s">
        <v>458</v>
      </c>
      <c r="B116" s="65" t="s">
        <v>459</v>
      </c>
      <c r="C116" s="65" t="s">
        <v>460</v>
      </c>
      <c r="D116" s="114" t="s">
        <v>223</v>
      </c>
      <c r="E116" s="95"/>
      <c r="F116" s="25"/>
      <c r="G116" s="94"/>
      <c r="H116" s="68"/>
      <c r="I116" s="62"/>
      <c r="J116" s="66"/>
      <c r="K116" s="71"/>
      <c r="L116" s="66"/>
      <c r="M116" s="71"/>
      <c r="N116" s="66"/>
      <c r="O116" s="71">
        <v>65</v>
      </c>
      <c r="P116" s="66">
        <v>0</v>
      </c>
      <c r="Q116" s="71">
        <v>53</v>
      </c>
      <c r="R116" s="72">
        <v>0</v>
      </c>
      <c r="S116" s="63">
        <f t="shared" si="4"/>
        <v>0</v>
      </c>
      <c r="T116" s="64">
        <v>108</v>
      </c>
    </row>
    <row r="117" spans="1:23" x14ac:dyDescent="0.3">
      <c r="A117" s="24" t="s">
        <v>202</v>
      </c>
      <c r="B117" s="65" t="s">
        <v>58</v>
      </c>
      <c r="C117" s="65" t="s">
        <v>203</v>
      </c>
      <c r="D117" s="114" t="s">
        <v>173</v>
      </c>
      <c r="E117" s="216">
        <v>54</v>
      </c>
      <c r="F117" s="185">
        <v>0</v>
      </c>
      <c r="G117" s="26"/>
      <c r="H117" s="25"/>
      <c r="I117" s="24"/>
      <c r="J117" s="25"/>
      <c r="K117" s="24"/>
      <c r="L117" s="25"/>
      <c r="M117" s="24"/>
      <c r="N117" s="25"/>
      <c r="O117" s="24"/>
      <c r="P117" s="25"/>
      <c r="Q117" s="24"/>
      <c r="R117" s="27"/>
      <c r="S117" s="63">
        <f t="shared" si="4"/>
        <v>0</v>
      </c>
      <c r="T117" s="64">
        <v>109</v>
      </c>
    </row>
    <row r="118" spans="1:23" x14ac:dyDescent="0.3">
      <c r="A118" s="24">
        <v>94</v>
      </c>
      <c r="B118" s="65" t="s">
        <v>466</v>
      </c>
      <c r="C118" s="65" t="s">
        <v>125</v>
      </c>
      <c r="D118" s="114" t="s">
        <v>20</v>
      </c>
      <c r="E118" s="301"/>
      <c r="F118" s="25"/>
      <c r="G118" s="26"/>
      <c r="H118" s="25"/>
      <c r="I118" s="24"/>
      <c r="J118" s="25"/>
      <c r="K118" s="24"/>
      <c r="L118" s="25"/>
      <c r="M118" s="24"/>
      <c r="N118" s="25"/>
      <c r="O118" s="24"/>
      <c r="P118" s="25"/>
      <c r="Q118" s="24">
        <v>55</v>
      </c>
      <c r="R118" s="27">
        <v>0</v>
      </c>
      <c r="S118" s="63">
        <f t="shared" si="4"/>
        <v>0</v>
      </c>
      <c r="T118" s="64">
        <v>110</v>
      </c>
    </row>
    <row r="119" spans="1:23" x14ac:dyDescent="0.3">
      <c r="A119" s="24">
        <v>831</v>
      </c>
      <c r="B119" s="65" t="s">
        <v>453</v>
      </c>
      <c r="C119" s="65" t="s">
        <v>89</v>
      </c>
      <c r="D119" s="114" t="s">
        <v>111</v>
      </c>
      <c r="E119" s="301"/>
      <c r="F119" s="25"/>
      <c r="G119" s="26"/>
      <c r="H119" s="25"/>
      <c r="I119" s="24"/>
      <c r="J119" s="25"/>
      <c r="K119" s="24"/>
      <c r="L119" s="25"/>
      <c r="M119" s="24"/>
      <c r="N119" s="25"/>
      <c r="O119" s="24">
        <v>56</v>
      </c>
      <c r="P119" s="25">
        <v>0</v>
      </c>
      <c r="Q119" s="24"/>
      <c r="R119" s="27"/>
      <c r="S119" s="63">
        <f t="shared" si="4"/>
        <v>0</v>
      </c>
      <c r="T119" s="64">
        <v>111</v>
      </c>
    </row>
    <row r="120" spans="1:23" x14ac:dyDescent="0.3">
      <c r="A120" s="24" t="s">
        <v>212</v>
      </c>
      <c r="B120" s="65" t="s">
        <v>213</v>
      </c>
      <c r="C120" s="65" t="s">
        <v>115</v>
      </c>
      <c r="D120" s="114" t="s">
        <v>111</v>
      </c>
      <c r="E120" s="216">
        <v>58</v>
      </c>
      <c r="F120" s="185">
        <v>0</v>
      </c>
      <c r="G120" s="26"/>
      <c r="H120" s="25"/>
      <c r="I120" s="24"/>
      <c r="J120" s="25"/>
      <c r="K120" s="24"/>
      <c r="L120" s="25"/>
      <c r="M120" s="24"/>
      <c r="N120" s="25"/>
      <c r="O120" s="24">
        <v>70</v>
      </c>
      <c r="P120" s="25">
        <v>0</v>
      </c>
      <c r="Q120" s="24">
        <v>62</v>
      </c>
      <c r="R120" s="27">
        <v>0</v>
      </c>
      <c r="S120" s="63">
        <f t="shared" si="4"/>
        <v>0</v>
      </c>
      <c r="T120" s="64">
        <v>112</v>
      </c>
    </row>
    <row r="121" spans="1:23" x14ac:dyDescent="0.3">
      <c r="A121" s="24">
        <v>806</v>
      </c>
      <c r="B121" s="76" t="s">
        <v>454</v>
      </c>
      <c r="C121" s="76" t="s">
        <v>401</v>
      </c>
      <c r="D121" s="315" t="s">
        <v>272</v>
      </c>
      <c r="E121" s="301"/>
      <c r="F121" s="25"/>
      <c r="G121" s="26"/>
      <c r="H121" s="25"/>
      <c r="I121" s="24"/>
      <c r="J121" s="25"/>
      <c r="K121" s="24"/>
      <c r="L121" s="25"/>
      <c r="M121" s="24"/>
      <c r="N121" s="25"/>
      <c r="O121" s="24">
        <v>59</v>
      </c>
      <c r="P121" s="25">
        <v>0</v>
      </c>
      <c r="Q121" s="24"/>
      <c r="R121" s="27"/>
      <c r="S121" s="63">
        <f t="shared" si="4"/>
        <v>0</v>
      </c>
      <c r="T121" s="64">
        <v>113</v>
      </c>
    </row>
    <row r="122" spans="1:23" x14ac:dyDescent="0.3">
      <c r="A122" s="24">
        <v>62</v>
      </c>
      <c r="B122" s="65" t="s">
        <v>487</v>
      </c>
      <c r="C122" s="65" t="s">
        <v>360</v>
      </c>
      <c r="D122" s="114" t="s">
        <v>116</v>
      </c>
      <c r="E122" s="95"/>
      <c r="F122" s="25"/>
      <c r="G122" s="26"/>
      <c r="H122" s="25"/>
      <c r="I122" s="24"/>
      <c r="J122" s="25"/>
      <c r="K122" s="24"/>
      <c r="L122" s="25"/>
      <c r="M122" s="24"/>
      <c r="N122" s="25"/>
      <c r="O122" s="24"/>
      <c r="P122" s="25"/>
      <c r="Q122" s="24">
        <v>63</v>
      </c>
      <c r="R122" s="27">
        <v>0</v>
      </c>
      <c r="S122" s="63">
        <f t="shared" si="4"/>
        <v>0</v>
      </c>
      <c r="T122" s="64">
        <v>114</v>
      </c>
    </row>
    <row r="123" spans="1:23" x14ac:dyDescent="0.3">
      <c r="A123" s="24" t="s">
        <v>455</v>
      </c>
      <c r="B123" s="65" t="s">
        <v>456</v>
      </c>
      <c r="C123" s="65" t="s">
        <v>457</v>
      </c>
      <c r="D123" s="114" t="s">
        <v>116</v>
      </c>
      <c r="E123" s="301"/>
      <c r="F123" s="25"/>
      <c r="G123" s="26"/>
      <c r="H123" s="25"/>
      <c r="I123" s="24"/>
      <c r="J123" s="25"/>
      <c r="K123" s="24"/>
      <c r="L123" s="25"/>
      <c r="M123" s="24"/>
      <c r="N123" s="25"/>
      <c r="O123" s="24">
        <v>63</v>
      </c>
      <c r="P123" s="25">
        <v>0</v>
      </c>
      <c r="Q123" s="24"/>
      <c r="R123" s="27"/>
      <c r="S123" s="63">
        <f t="shared" si="4"/>
        <v>0</v>
      </c>
      <c r="T123" s="64">
        <v>115</v>
      </c>
    </row>
    <row r="124" spans="1:23" x14ac:dyDescent="0.3">
      <c r="A124" s="75">
        <v>996</v>
      </c>
      <c r="B124" s="65" t="s">
        <v>222</v>
      </c>
      <c r="C124" s="65" t="s">
        <v>98</v>
      </c>
      <c r="D124" s="114" t="s">
        <v>223</v>
      </c>
      <c r="E124" s="216">
        <v>63</v>
      </c>
      <c r="F124" s="162">
        <v>0</v>
      </c>
      <c r="G124" s="26"/>
      <c r="H124" s="25"/>
      <c r="I124" s="24"/>
      <c r="J124" s="25"/>
      <c r="K124" s="24"/>
      <c r="L124" s="25"/>
      <c r="M124" s="24"/>
      <c r="N124" s="25"/>
      <c r="O124" s="24"/>
      <c r="P124" s="25"/>
      <c r="Q124" s="24"/>
      <c r="R124" s="27"/>
      <c r="S124" s="63">
        <f t="shared" si="4"/>
        <v>0</v>
      </c>
      <c r="T124" s="64">
        <v>116</v>
      </c>
    </row>
    <row r="125" spans="1:23" ht="15" thickBot="1" x14ac:dyDescent="0.35">
      <c r="A125" s="172" t="s">
        <v>461</v>
      </c>
      <c r="B125" s="297" t="s">
        <v>462</v>
      </c>
      <c r="C125" s="297" t="s">
        <v>438</v>
      </c>
      <c r="D125" s="298" t="s">
        <v>20</v>
      </c>
      <c r="E125" s="306"/>
      <c r="F125" s="41"/>
      <c r="G125" s="42"/>
      <c r="H125" s="41"/>
      <c r="I125" s="38"/>
      <c r="J125" s="41"/>
      <c r="K125" s="38"/>
      <c r="L125" s="41"/>
      <c r="M125" s="38"/>
      <c r="N125" s="41"/>
      <c r="O125" s="38">
        <v>71</v>
      </c>
      <c r="P125" s="41">
        <v>0</v>
      </c>
      <c r="Q125" s="38"/>
      <c r="R125" s="40"/>
      <c r="S125" s="78">
        <f t="shared" si="4"/>
        <v>0</v>
      </c>
      <c r="T125" s="89">
        <v>117</v>
      </c>
    </row>
    <row r="126" spans="1:23" x14ac:dyDescent="0.3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</row>
    <row r="127" spans="1:23" x14ac:dyDescent="0.3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</row>
    <row r="128" spans="1:23" x14ac:dyDescent="0.3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</row>
    <row r="129" spans="1:23" x14ac:dyDescent="0.3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</row>
    <row r="130" spans="1:23" x14ac:dyDescent="0.3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</row>
    <row r="131" spans="1:23" x14ac:dyDescent="0.3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</row>
    <row r="132" spans="1:23" x14ac:dyDescent="0.3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</row>
    <row r="133" spans="1:23" s="304" customFormat="1" x14ac:dyDescent="0.3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</row>
    <row r="134" spans="1:23" x14ac:dyDescent="0.3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</row>
    <row r="135" spans="1:23" x14ac:dyDescent="0.3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</row>
    <row r="136" spans="1:23" x14ac:dyDescent="0.3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</row>
    <row r="137" spans="1:23" x14ac:dyDescent="0.3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</row>
    <row r="138" spans="1:23" x14ac:dyDescent="0.3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</row>
    <row r="139" spans="1:23" x14ac:dyDescent="0.3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</row>
    <row r="140" spans="1:23" x14ac:dyDescent="0.3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</row>
    <row r="141" spans="1:23" x14ac:dyDescent="0.3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</row>
    <row r="142" spans="1:23" x14ac:dyDescent="0.3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</row>
    <row r="143" spans="1:23" x14ac:dyDescent="0.3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</row>
    <row r="144" spans="1:23" x14ac:dyDescent="0.3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</row>
    <row r="145" spans="1:23" x14ac:dyDescent="0.3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</row>
    <row r="146" spans="1:23" x14ac:dyDescent="0.3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</row>
    <row r="147" spans="1:23" x14ac:dyDescent="0.3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</row>
  </sheetData>
  <sortState xmlns:xlrd2="http://schemas.microsoft.com/office/spreadsheetml/2017/richdata2" ref="A10:T125">
    <sortCondition ref="T10:T125"/>
  </sortState>
  <mergeCells count="24">
    <mergeCell ref="O7:P7"/>
    <mergeCell ref="Q7:R7"/>
    <mergeCell ref="S7:S8"/>
    <mergeCell ref="T7:T8"/>
    <mergeCell ref="F4:J4"/>
    <mergeCell ref="K6:L6"/>
    <mergeCell ref="M6:N6"/>
    <mergeCell ref="O6:P6"/>
    <mergeCell ref="Q6:R6"/>
    <mergeCell ref="S6:T6"/>
    <mergeCell ref="E7:F7"/>
    <mergeCell ref="G7:H7"/>
    <mergeCell ref="I7:J7"/>
    <mergeCell ref="K7:L7"/>
    <mergeCell ref="M7:N7"/>
    <mergeCell ref="F3:J3"/>
    <mergeCell ref="A6:A8"/>
    <mergeCell ref="B6:B8"/>
    <mergeCell ref="C6:C8"/>
    <mergeCell ref="D6:D8"/>
    <mergeCell ref="E6:F6"/>
    <mergeCell ref="G6:H6"/>
    <mergeCell ref="I6:J6"/>
    <mergeCell ref="A1:B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="70" zoomScaleNormal="70" workbookViewId="0">
      <selection activeCell="AA21" sqref="AA21"/>
    </sheetView>
  </sheetViews>
  <sheetFormatPr defaultRowHeight="14.4" x14ac:dyDescent="0.3"/>
  <cols>
    <col min="2" max="2" width="24.5546875" customWidth="1"/>
    <col min="4" max="4" width="16.88671875" customWidth="1"/>
    <col min="5" max="6" width="9.109375" customWidth="1"/>
    <col min="7" max="7" width="9" customWidth="1"/>
    <col min="8" max="16" width="9.109375" customWidth="1"/>
  </cols>
  <sheetData>
    <row r="1" spans="1:20" x14ac:dyDescent="0.3">
      <c r="A1" s="412"/>
      <c r="B1" s="412"/>
      <c r="C1" s="412"/>
      <c r="M1" s="79"/>
      <c r="N1" s="79"/>
      <c r="O1" s="79"/>
      <c r="P1" s="79"/>
      <c r="Q1" s="79"/>
      <c r="R1" s="79"/>
    </row>
    <row r="2" spans="1:20" x14ac:dyDescent="0.3">
      <c r="A2" s="412"/>
      <c r="B2" s="412"/>
      <c r="C2" s="41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8" x14ac:dyDescent="0.3">
      <c r="A3" s="412"/>
      <c r="B3" s="412"/>
      <c r="C3" s="412"/>
      <c r="D3" s="2"/>
      <c r="E3" s="4"/>
      <c r="F3" s="4"/>
      <c r="G3" s="4"/>
      <c r="H3" s="4"/>
      <c r="I3" s="4"/>
      <c r="J3" s="4"/>
      <c r="K3" s="4"/>
      <c r="L3" s="4"/>
      <c r="M3" s="80"/>
      <c r="N3" s="80"/>
      <c r="O3" s="80"/>
      <c r="P3" s="80"/>
      <c r="Q3" s="80"/>
      <c r="R3" s="80"/>
      <c r="S3" s="4"/>
      <c r="T3" s="4"/>
    </row>
    <row r="4" spans="1:20" ht="18" x14ac:dyDescent="0.35">
      <c r="A4" s="412"/>
      <c r="B4" s="412"/>
      <c r="C4" s="412"/>
      <c r="D4" s="6"/>
      <c r="E4" s="7"/>
      <c r="F4" s="7"/>
      <c r="G4" s="382" t="s">
        <v>41</v>
      </c>
      <c r="H4" s="382"/>
      <c r="I4" s="382"/>
      <c r="J4" s="382"/>
      <c r="K4" s="382"/>
      <c r="L4" s="382"/>
      <c r="M4" s="382"/>
      <c r="N4" s="9"/>
      <c r="O4" s="9"/>
      <c r="P4" s="9"/>
      <c r="Q4" s="9"/>
      <c r="R4" s="9"/>
      <c r="S4" s="8"/>
      <c r="T4" s="8"/>
    </row>
    <row r="5" spans="1:20" ht="18" x14ac:dyDescent="0.35">
      <c r="A5" s="412"/>
      <c r="B5" s="412"/>
      <c r="C5" s="412"/>
      <c r="D5" s="11"/>
      <c r="E5" s="408"/>
      <c r="F5" s="408"/>
      <c r="G5" s="403" t="s">
        <v>22</v>
      </c>
      <c r="H5" s="403"/>
      <c r="I5" s="403"/>
      <c r="J5" s="403"/>
      <c r="K5" s="403"/>
      <c r="L5" s="403"/>
      <c r="M5" s="403"/>
      <c r="N5" s="81"/>
      <c r="O5" s="81"/>
      <c r="P5" s="81"/>
      <c r="Q5" s="81"/>
      <c r="R5" s="81"/>
      <c r="S5" s="7"/>
      <c r="T5" s="7"/>
    </row>
    <row r="6" spans="1:20" ht="15" thickBot="1" x14ac:dyDescent="0.35">
      <c r="A6" s="413"/>
      <c r="B6" s="413"/>
      <c r="C6" s="413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">
      <c r="A7" s="383" t="s">
        <v>1</v>
      </c>
      <c r="B7" s="385" t="s">
        <v>27</v>
      </c>
      <c r="C7" s="385" t="s">
        <v>3</v>
      </c>
      <c r="D7" s="388" t="s">
        <v>4</v>
      </c>
      <c r="E7" s="391" t="s">
        <v>5</v>
      </c>
      <c r="F7" s="392"/>
      <c r="G7" s="391" t="s">
        <v>6</v>
      </c>
      <c r="H7" s="392"/>
      <c r="I7" s="391" t="s">
        <v>7</v>
      </c>
      <c r="J7" s="393"/>
      <c r="K7" s="391" t="s">
        <v>8</v>
      </c>
      <c r="L7" s="392"/>
      <c r="M7" s="414" t="s">
        <v>9</v>
      </c>
      <c r="N7" s="415"/>
      <c r="O7" s="414" t="s">
        <v>10</v>
      </c>
      <c r="P7" s="416"/>
      <c r="Q7" s="415" t="s">
        <v>11</v>
      </c>
      <c r="R7" s="416"/>
      <c r="S7" s="391" t="s">
        <v>15</v>
      </c>
      <c r="T7" s="392"/>
    </row>
    <row r="8" spans="1:20" x14ac:dyDescent="0.3">
      <c r="A8" s="384"/>
      <c r="B8" s="386"/>
      <c r="C8" s="386"/>
      <c r="D8" s="389"/>
      <c r="E8" s="396" t="s">
        <v>42</v>
      </c>
      <c r="F8" s="397"/>
      <c r="G8" s="396" t="s">
        <v>48</v>
      </c>
      <c r="H8" s="397"/>
      <c r="I8" s="396" t="s">
        <v>43</v>
      </c>
      <c r="J8" s="398"/>
      <c r="K8" s="396" t="s">
        <v>44</v>
      </c>
      <c r="L8" s="397"/>
      <c r="M8" s="396" t="s">
        <v>45</v>
      </c>
      <c r="N8" s="398"/>
      <c r="O8" s="396" t="s">
        <v>47</v>
      </c>
      <c r="P8" s="397"/>
      <c r="Q8" s="398" t="s">
        <v>46</v>
      </c>
      <c r="R8" s="397"/>
      <c r="S8" s="400" t="s">
        <v>19</v>
      </c>
      <c r="T8" s="410" t="s">
        <v>18</v>
      </c>
    </row>
    <row r="9" spans="1:20" ht="15" thickBot="1" x14ac:dyDescent="0.35">
      <c r="A9" s="384"/>
      <c r="B9" s="387"/>
      <c r="C9" s="387"/>
      <c r="D9" s="390"/>
      <c r="E9" s="13" t="s">
        <v>18</v>
      </c>
      <c r="F9" s="14" t="s">
        <v>19</v>
      </c>
      <c r="G9" s="13" t="s">
        <v>18</v>
      </c>
      <c r="H9" s="14" t="s">
        <v>19</v>
      </c>
      <c r="I9" s="13" t="s">
        <v>18</v>
      </c>
      <c r="J9" s="54" t="s">
        <v>19</v>
      </c>
      <c r="K9" s="13" t="s">
        <v>18</v>
      </c>
      <c r="L9" s="54" t="s">
        <v>19</v>
      </c>
      <c r="M9" s="82" t="s">
        <v>18</v>
      </c>
      <c r="N9" s="83" t="s">
        <v>19</v>
      </c>
      <c r="O9" s="84" t="s">
        <v>18</v>
      </c>
      <c r="P9" s="85" t="s">
        <v>19</v>
      </c>
      <c r="Q9" s="86" t="s">
        <v>18</v>
      </c>
      <c r="R9" s="86" t="s">
        <v>19</v>
      </c>
      <c r="S9" s="409"/>
      <c r="T9" s="411"/>
    </row>
    <row r="10" spans="1:20" x14ac:dyDescent="0.3">
      <c r="A10" s="17" t="s">
        <v>131</v>
      </c>
      <c r="B10" s="87" t="s">
        <v>132</v>
      </c>
      <c r="C10" s="87" t="s">
        <v>229</v>
      </c>
      <c r="D10" s="90" t="s">
        <v>119</v>
      </c>
      <c r="E10" s="180">
        <v>1</v>
      </c>
      <c r="F10" s="154">
        <v>20</v>
      </c>
      <c r="G10" s="212">
        <v>2</v>
      </c>
      <c r="H10" s="154">
        <v>17</v>
      </c>
      <c r="I10" s="17">
        <v>1</v>
      </c>
      <c r="J10" s="18">
        <v>20</v>
      </c>
      <c r="K10" s="17">
        <v>1</v>
      </c>
      <c r="L10" s="18">
        <v>20</v>
      </c>
      <c r="M10" s="17">
        <v>1</v>
      </c>
      <c r="N10" s="18">
        <v>20</v>
      </c>
      <c r="O10" s="257">
        <v>6</v>
      </c>
      <c r="P10" s="243">
        <v>11</v>
      </c>
      <c r="Q10" s="153">
        <v>2</v>
      </c>
      <c r="R10" s="270">
        <v>17</v>
      </c>
      <c r="S10" s="59">
        <f t="shared" ref="S10" si="0">SUM(F10,H10,J10,L10,N10,P10,R10)</f>
        <v>125</v>
      </c>
      <c r="T10" s="58">
        <v>1</v>
      </c>
    </row>
    <row r="11" spans="1:20" x14ac:dyDescent="0.3">
      <c r="A11" s="156" t="s">
        <v>190</v>
      </c>
      <c r="B11" s="155" t="s">
        <v>191</v>
      </c>
      <c r="C11" s="155" t="s">
        <v>236</v>
      </c>
      <c r="D11" s="159" t="s">
        <v>193</v>
      </c>
      <c r="E11" s="184">
        <v>8</v>
      </c>
      <c r="F11" s="162">
        <v>9</v>
      </c>
      <c r="G11" s="158">
        <v>1</v>
      </c>
      <c r="H11" s="157">
        <v>20</v>
      </c>
      <c r="I11" s="156">
        <v>3</v>
      </c>
      <c r="J11" s="157">
        <v>15</v>
      </c>
      <c r="K11" s="156">
        <v>2</v>
      </c>
      <c r="L11" s="157">
        <v>17</v>
      </c>
      <c r="M11" s="156">
        <v>2</v>
      </c>
      <c r="N11" s="157">
        <v>17</v>
      </c>
      <c r="O11" s="156">
        <v>1</v>
      </c>
      <c r="P11" s="157">
        <v>20</v>
      </c>
      <c r="Q11" s="156">
        <v>1</v>
      </c>
      <c r="R11" s="159">
        <v>20</v>
      </c>
      <c r="S11" s="63">
        <f t="shared" ref="S11:S23" si="1">SUM(F11,H11,J11,L11,N11,P11,R11)</f>
        <v>118</v>
      </c>
      <c r="T11" s="64">
        <v>2</v>
      </c>
    </row>
    <row r="12" spans="1:20" x14ac:dyDescent="0.3">
      <c r="A12" s="156" t="s">
        <v>204</v>
      </c>
      <c r="B12" s="155" t="s">
        <v>205</v>
      </c>
      <c r="C12" s="155" t="s">
        <v>230</v>
      </c>
      <c r="D12" s="159" t="s">
        <v>126</v>
      </c>
      <c r="E12" s="181">
        <v>3</v>
      </c>
      <c r="F12" s="157">
        <v>15</v>
      </c>
      <c r="G12" s="158">
        <v>3</v>
      </c>
      <c r="H12" s="157">
        <v>15</v>
      </c>
      <c r="I12" s="167">
        <v>5</v>
      </c>
      <c r="J12" s="162">
        <v>12</v>
      </c>
      <c r="K12" s="24">
        <v>4</v>
      </c>
      <c r="L12" s="25">
        <v>13</v>
      </c>
      <c r="M12" s="23"/>
      <c r="N12" s="21"/>
      <c r="O12" s="23">
        <v>2</v>
      </c>
      <c r="P12" s="21">
        <v>17</v>
      </c>
      <c r="Q12" s="167">
        <v>4</v>
      </c>
      <c r="R12" s="210">
        <v>13</v>
      </c>
      <c r="S12" s="63">
        <f t="shared" si="1"/>
        <v>85</v>
      </c>
      <c r="T12" s="64">
        <v>3</v>
      </c>
    </row>
    <row r="13" spans="1:20" x14ac:dyDescent="0.3">
      <c r="A13" s="167" t="s">
        <v>232</v>
      </c>
      <c r="B13" s="165" t="s">
        <v>217</v>
      </c>
      <c r="C13" s="165" t="s">
        <v>233</v>
      </c>
      <c r="D13" s="210" t="s">
        <v>39</v>
      </c>
      <c r="E13" s="184">
        <v>6</v>
      </c>
      <c r="F13" s="186">
        <v>11</v>
      </c>
      <c r="G13" s="217">
        <v>4</v>
      </c>
      <c r="H13" s="186">
        <v>13</v>
      </c>
      <c r="I13" s="184">
        <v>4</v>
      </c>
      <c r="J13" s="185">
        <v>13</v>
      </c>
      <c r="K13" s="258">
        <v>6</v>
      </c>
      <c r="L13" s="185">
        <v>11</v>
      </c>
      <c r="M13" s="71">
        <v>5</v>
      </c>
      <c r="N13" s="66">
        <v>12</v>
      </c>
      <c r="O13" s="71">
        <v>8</v>
      </c>
      <c r="P13" s="66">
        <v>9</v>
      </c>
      <c r="Q13" s="263">
        <v>3</v>
      </c>
      <c r="R13" s="320">
        <v>15</v>
      </c>
      <c r="S13" s="63">
        <f t="shared" si="1"/>
        <v>84</v>
      </c>
      <c r="T13" s="64">
        <v>4</v>
      </c>
    </row>
    <row r="14" spans="1:20" x14ac:dyDescent="0.3">
      <c r="A14" s="24" t="s">
        <v>234</v>
      </c>
      <c r="B14" s="36" t="s">
        <v>208</v>
      </c>
      <c r="C14" s="36" t="s">
        <v>235</v>
      </c>
      <c r="D14" s="27" t="s">
        <v>209</v>
      </c>
      <c r="E14" s="184">
        <v>7</v>
      </c>
      <c r="F14" s="162">
        <v>10</v>
      </c>
      <c r="G14" s="166">
        <v>6</v>
      </c>
      <c r="H14" s="162">
        <v>11</v>
      </c>
      <c r="I14" s="184">
        <v>6</v>
      </c>
      <c r="J14" s="185">
        <v>11</v>
      </c>
      <c r="K14" s="71">
        <v>9</v>
      </c>
      <c r="L14" s="66">
        <v>8</v>
      </c>
      <c r="M14" s="71">
        <v>4</v>
      </c>
      <c r="N14" s="66">
        <v>13</v>
      </c>
      <c r="O14" s="71">
        <v>10</v>
      </c>
      <c r="P14" s="66">
        <v>7</v>
      </c>
      <c r="Q14" s="258">
        <v>7</v>
      </c>
      <c r="R14" s="318">
        <v>10</v>
      </c>
      <c r="S14" s="63">
        <f t="shared" si="1"/>
        <v>70</v>
      </c>
      <c r="T14" s="64">
        <v>5</v>
      </c>
    </row>
    <row r="15" spans="1:20" x14ac:dyDescent="0.3">
      <c r="A15" s="24" t="s">
        <v>384</v>
      </c>
      <c r="B15" s="36" t="s">
        <v>382</v>
      </c>
      <c r="C15" s="36" t="s">
        <v>385</v>
      </c>
      <c r="D15" s="27" t="s">
        <v>225</v>
      </c>
      <c r="E15" s="184"/>
      <c r="F15" s="162"/>
      <c r="G15" s="26"/>
      <c r="H15" s="25"/>
      <c r="I15" s="156">
        <v>2</v>
      </c>
      <c r="J15" s="157">
        <v>17</v>
      </c>
      <c r="K15" s="24">
        <v>5</v>
      </c>
      <c r="L15" s="25">
        <v>12</v>
      </c>
      <c r="M15" s="23">
        <v>3</v>
      </c>
      <c r="N15" s="21">
        <v>15</v>
      </c>
      <c r="O15" s="24">
        <v>4</v>
      </c>
      <c r="P15" s="25">
        <v>13</v>
      </c>
      <c r="Q15" s="167">
        <v>6</v>
      </c>
      <c r="R15" s="210">
        <v>11</v>
      </c>
      <c r="S15" s="63">
        <f t="shared" si="1"/>
        <v>68</v>
      </c>
      <c r="T15" s="64">
        <v>6</v>
      </c>
    </row>
    <row r="16" spans="1:20" x14ac:dyDescent="0.3">
      <c r="A16" s="24" t="s">
        <v>226</v>
      </c>
      <c r="B16" s="36" t="s">
        <v>227</v>
      </c>
      <c r="C16" s="36" t="s">
        <v>233</v>
      </c>
      <c r="D16" s="27" t="s">
        <v>39</v>
      </c>
      <c r="E16" s="184">
        <v>9</v>
      </c>
      <c r="F16" s="162">
        <v>8</v>
      </c>
      <c r="G16" s="166">
        <v>5</v>
      </c>
      <c r="H16" s="162">
        <v>12</v>
      </c>
      <c r="I16" s="167">
        <v>8</v>
      </c>
      <c r="J16" s="162">
        <v>9</v>
      </c>
      <c r="K16" s="24">
        <v>8</v>
      </c>
      <c r="L16" s="25">
        <v>9</v>
      </c>
      <c r="M16" s="24">
        <v>6</v>
      </c>
      <c r="N16" s="25">
        <v>11</v>
      </c>
      <c r="O16" s="24">
        <v>11</v>
      </c>
      <c r="P16" s="25">
        <v>6</v>
      </c>
      <c r="Q16" s="167">
        <v>8</v>
      </c>
      <c r="R16" s="210">
        <v>9</v>
      </c>
      <c r="S16" s="63">
        <f t="shared" si="1"/>
        <v>64</v>
      </c>
      <c r="T16" s="64">
        <v>7</v>
      </c>
    </row>
    <row r="17" spans="1:20" x14ac:dyDescent="0.3">
      <c r="A17" s="24" t="s">
        <v>197</v>
      </c>
      <c r="B17" s="165" t="s">
        <v>183</v>
      </c>
      <c r="C17" s="165" t="s">
        <v>101</v>
      </c>
      <c r="D17" s="210" t="s">
        <v>20</v>
      </c>
      <c r="E17" s="181">
        <v>2</v>
      </c>
      <c r="F17" s="182">
        <v>17</v>
      </c>
      <c r="G17" s="216"/>
      <c r="H17" s="185"/>
      <c r="I17" s="235"/>
      <c r="J17" s="186"/>
      <c r="K17" s="63">
        <v>3</v>
      </c>
      <c r="L17" s="64">
        <v>15</v>
      </c>
      <c r="M17" s="67">
        <v>8</v>
      </c>
      <c r="N17" s="68">
        <v>9</v>
      </c>
      <c r="O17" s="63"/>
      <c r="P17" s="64"/>
      <c r="Q17" s="235">
        <v>5</v>
      </c>
      <c r="R17" s="319">
        <v>12</v>
      </c>
      <c r="S17" s="63">
        <f t="shared" si="1"/>
        <v>53</v>
      </c>
      <c r="T17" s="64">
        <v>8</v>
      </c>
    </row>
    <row r="18" spans="1:20" x14ac:dyDescent="0.3">
      <c r="A18" s="167" t="s">
        <v>182</v>
      </c>
      <c r="B18" s="36" t="s">
        <v>198</v>
      </c>
      <c r="C18" s="36" t="s">
        <v>231</v>
      </c>
      <c r="D18" s="27" t="s">
        <v>20</v>
      </c>
      <c r="E18" s="184">
        <v>4</v>
      </c>
      <c r="F18" s="185">
        <v>13</v>
      </c>
      <c r="G18" s="216"/>
      <c r="H18" s="185"/>
      <c r="I18" s="235">
        <v>7</v>
      </c>
      <c r="J18" s="186">
        <v>10</v>
      </c>
      <c r="K18" s="67">
        <v>7</v>
      </c>
      <c r="L18" s="68">
        <v>10</v>
      </c>
      <c r="M18" s="67">
        <v>7</v>
      </c>
      <c r="N18" s="68">
        <v>10</v>
      </c>
      <c r="O18" s="67"/>
      <c r="P18" s="68"/>
      <c r="Q18" s="235"/>
      <c r="R18" s="319"/>
      <c r="S18" s="63">
        <f t="shared" si="1"/>
        <v>43</v>
      </c>
      <c r="T18" s="64">
        <v>9</v>
      </c>
    </row>
    <row r="19" spans="1:20" x14ac:dyDescent="0.3">
      <c r="A19" s="24" t="s">
        <v>446</v>
      </c>
      <c r="B19" s="36" t="s">
        <v>447</v>
      </c>
      <c r="C19" s="36" t="s">
        <v>314</v>
      </c>
      <c r="D19" s="27" t="s">
        <v>448</v>
      </c>
      <c r="E19" s="167"/>
      <c r="F19" s="162"/>
      <c r="G19" s="26"/>
      <c r="H19" s="25"/>
      <c r="I19" s="167"/>
      <c r="J19" s="162"/>
      <c r="K19" s="24"/>
      <c r="L19" s="25"/>
      <c r="M19" s="24"/>
      <c r="N19" s="25"/>
      <c r="O19" s="156">
        <v>3</v>
      </c>
      <c r="P19" s="157">
        <v>15</v>
      </c>
      <c r="Q19" s="24"/>
      <c r="R19" s="27"/>
      <c r="S19" s="63">
        <f t="shared" si="1"/>
        <v>15</v>
      </c>
      <c r="T19" s="64">
        <v>10</v>
      </c>
    </row>
    <row r="20" spans="1:20" x14ac:dyDescent="0.3">
      <c r="A20" s="24" t="s">
        <v>455</v>
      </c>
      <c r="B20" s="36" t="s">
        <v>456</v>
      </c>
      <c r="C20" s="36" t="s">
        <v>463</v>
      </c>
      <c r="D20" s="27" t="s">
        <v>116</v>
      </c>
      <c r="E20" s="184"/>
      <c r="F20" s="162"/>
      <c r="G20" s="26"/>
      <c r="H20" s="25"/>
      <c r="I20" s="167"/>
      <c r="J20" s="162"/>
      <c r="K20" s="24"/>
      <c r="L20" s="25"/>
      <c r="M20" s="24"/>
      <c r="N20" s="25"/>
      <c r="O20" s="167">
        <v>5</v>
      </c>
      <c r="P20" s="162">
        <v>12</v>
      </c>
      <c r="Q20" s="24"/>
      <c r="R20" s="27"/>
      <c r="S20" s="63">
        <f t="shared" si="1"/>
        <v>12</v>
      </c>
      <c r="T20" s="64">
        <v>11</v>
      </c>
    </row>
    <row r="21" spans="1:20" x14ac:dyDescent="0.3">
      <c r="A21" s="24" t="s">
        <v>202</v>
      </c>
      <c r="B21" s="36" t="s">
        <v>58</v>
      </c>
      <c r="C21" s="36" t="s">
        <v>59</v>
      </c>
      <c r="D21" s="27" t="s">
        <v>173</v>
      </c>
      <c r="E21" s="184">
        <v>5</v>
      </c>
      <c r="F21" s="162">
        <v>12</v>
      </c>
      <c r="G21" s="166"/>
      <c r="H21" s="162"/>
      <c r="I21" s="167"/>
      <c r="J21" s="162"/>
      <c r="K21" s="24"/>
      <c r="L21" s="25"/>
      <c r="M21" s="24"/>
      <c r="N21" s="25"/>
      <c r="O21" s="156"/>
      <c r="P21" s="157"/>
      <c r="Q21" s="24"/>
      <c r="R21" s="27"/>
      <c r="S21" s="63">
        <f t="shared" si="1"/>
        <v>12</v>
      </c>
      <c r="T21" s="64">
        <v>12</v>
      </c>
    </row>
    <row r="22" spans="1:20" x14ac:dyDescent="0.3">
      <c r="A22" s="24" t="s">
        <v>461</v>
      </c>
      <c r="B22" s="36" t="s">
        <v>462</v>
      </c>
      <c r="C22" s="36" t="s">
        <v>464</v>
      </c>
      <c r="D22" s="27" t="s">
        <v>20</v>
      </c>
      <c r="E22" s="184"/>
      <c r="F22" s="186"/>
      <c r="G22" s="94"/>
      <c r="H22" s="68"/>
      <c r="I22" s="67"/>
      <c r="J22" s="68"/>
      <c r="K22" s="67"/>
      <c r="L22" s="68"/>
      <c r="M22" s="67"/>
      <c r="N22" s="68"/>
      <c r="O22" s="67">
        <v>7</v>
      </c>
      <c r="P22" s="68">
        <v>10</v>
      </c>
      <c r="Q22" s="67"/>
      <c r="R22" s="70"/>
      <c r="S22" s="63">
        <f t="shared" si="1"/>
        <v>10</v>
      </c>
      <c r="T22" s="64">
        <v>13</v>
      </c>
    </row>
    <row r="23" spans="1:20" ht="15" thickBot="1" x14ac:dyDescent="0.35">
      <c r="A23" s="38" t="s">
        <v>443</v>
      </c>
      <c r="B23" s="39" t="s">
        <v>444</v>
      </c>
      <c r="C23" s="39" t="s">
        <v>237</v>
      </c>
      <c r="D23" s="40" t="s">
        <v>20</v>
      </c>
      <c r="E23" s="284"/>
      <c r="F23" s="285"/>
      <c r="G23" s="42"/>
      <c r="H23" s="41"/>
      <c r="I23" s="38"/>
      <c r="J23" s="41"/>
      <c r="K23" s="38"/>
      <c r="L23" s="41"/>
      <c r="M23" s="38"/>
      <c r="N23" s="41"/>
      <c r="O23" s="38">
        <v>9</v>
      </c>
      <c r="P23" s="41">
        <v>8</v>
      </c>
      <c r="Q23" s="38"/>
      <c r="R23" s="40"/>
      <c r="S23" s="78">
        <f t="shared" si="1"/>
        <v>8</v>
      </c>
      <c r="T23" s="89">
        <v>14</v>
      </c>
    </row>
    <row r="24" spans="1:20" x14ac:dyDescent="0.3">
      <c r="A24" s="138"/>
      <c r="B24" s="138"/>
      <c r="C24" s="138"/>
      <c r="D24" s="138"/>
      <c r="E24" s="321"/>
      <c r="F24" s="322"/>
      <c r="G24" s="323"/>
      <c r="H24" s="323"/>
      <c r="I24" s="303"/>
      <c r="J24" s="324"/>
      <c r="K24" s="324"/>
      <c r="L24" s="324"/>
      <c r="M24" s="324"/>
      <c r="N24" s="324"/>
      <c r="O24" s="324"/>
      <c r="P24" s="324"/>
      <c r="Q24" s="324"/>
      <c r="R24" s="324"/>
      <c r="S24" s="140"/>
      <c r="T24" s="140"/>
    </row>
    <row r="25" spans="1:20" x14ac:dyDescent="0.3">
      <c r="A25" s="138"/>
      <c r="B25" s="138"/>
      <c r="C25" s="138"/>
      <c r="D25" s="138"/>
      <c r="E25" s="138"/>
      <c r="F25" s="138"/>
      <c r="G25" s="138"/>
      <c r="H25" s="139"/>
      <c r="I25" s="139"/>
      <c r="J25" s="138"/>
      <c r="K25" s="138"/>
      <c r="L25" s="138"/>
      <c r="M25" s="138"/>
      <c r="N25" s="138"/>
      <c r="O25" s="138"/>
      <c r="P25" s="138"/>
      <c r="Q25" s="138"/>
      <c r="R25" s="138"/>
      <c r="S25" s="140"/>
      <c r="T25" s="140"/>
    </row>
    <row r="26" spans="1:20" x14ac:dyDescent="0.3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9"/>
      <c r="M26" s="138"/>
      <c r="N26" s="138"/>
      <c r="O26" s="138"/>
      <c r="P26" s="138"/>
      <c r="Q26" s="138"/>
      <c r="R26" s="138"/>
      <c r="S26" s="140"/>
      <c r="T26" s="140"/>
    </row>
  </sheetData>
  <sortState xmlns:xlrd2="http://schemas.microsoft.com/office/spreadsheetml/2017/richdata2" ref="A11:T23">
    <sortCondition ref="T11:T23"/>
  </sortState>
  <mergeCells count="25">
    <mergeCell ref="Q8:R8"/>
    <mergeCell ref="S8:S9"/>
    <mergeCell ref="T8:T9"/>
    <mergeCell ref="A1:C6"/>
    <mergeCell ref="E8:F8"/>
    <mergeCell ref="G8:H8"/>
    <mergeCell ref="I8:J8"/>
    <mergeCell ref="K8:L8"/>
    <mergeCell ref="M8:N8"/>
    <mergeCell ref="O8:P8"/>
    <mergeCell ref="I7:J7"/>
    <mergeCell ref="K7:L7"/>
    <mergeCell ref="M7:N7"/>
    <mergeCell ref="O7:P7"/>
    <mergeCell ref="Q7:R7"/>
    <mergeCell ref="S7:T7"/>
    <mergeCell ref="G4:M4"/>
    <mergeCell ref="E5:F5"/>
    <mergeCell ref="G5:M5"/>
    <mergeCell ref="A7:A9"/>
    <mergeCell ref="B7:B9"/>
    <mergeCell ref="C7:C9"/>
    <mergeCell ref="D7:D9"/>
    <mergeCell ref="E7:F7"/>
    <mergeCell ref="G7:H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"/>
  <sheetViews>
    <sheetView zoomScale="70" zoomScaleNormal="70" workbookViewId="0">
      <selection activeCell="X24" sqref="X24"/>
    </sheetView>
  </sheetViews>
  <sheetFormatPr defaultRowHeight="14.4" x14ac:dyDescent="0.3"/>
  <cols>
    <col min="2" max="2" width="24.109375" customWidth="1"/>
    <col min="4" max="16" width="9.109375" customWidth="1"/>
  </cols>
  <sheetData>
    <row r="1" spans="1:20" x14ac:dyDescent="0.3">
      <c r="A1" s="412"/>
      <c r="B1" s="412"/>
      <c r="C1" s="412"/>
    </row>
    <row r="2" spans="1:20" x14ac:dyDescent="0.3">
      <c r="A2" s="412"/>
      <c r="B2" s="412"/>
      <c r="C2" s="41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8" x14ac:dyDescent="0.3">
      <c r="A3" s="412"/>
      <c r="B3" s="412"/>
      <c r="C3" s="412"/>
      <c r="D3" s="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8" x14ac:dyDescent="0.35">
      <c r="A4" s="412"/>
      <c r="B4" s="412"/>
      <c r="C4" s="412"/>
      <c r="D4" s="6"/>
      <c r="E4" s="7"/>
      <c r="F4" s="7"/>
      <c r="G4" s="382" t="s">
        <v>41</v>
      </c>
      <c r="H4" s="382"/>
      <c r="I4" s="382"/>
      <c r="J4" s="382"/>
      <c r="K4" s="382"/>
      <c r="L4" s="382"/>
      <c r="M4" s="382"/>
      <c r="N4" s="8"/>
      <c r="O4" s="8"/>
      <c r="P4" s="8"/>
      <c r="Q4" s="8"/>
      <c r="R4" s="8"/>
      <c r="S4" s="8"/>
      <c r="T4" s="8"/>
    </row>
    <row r="5" spans="1:20" ht="18" x14ac:dyDescent="0.35">
      <c r="A5" s="412"/>
      <c r="B5" s="412"/>
      <c r="C5" s="412"/>
      <c r="D5" s="11"/>
      <c r="E5" s="408"/>
      <c r="F5" s="408"/>
      <c r="G5" s="403" t="s">
        <v>23</v>
      </c>
      <c r="H5" s="403"/>
      <c r="I5" s="403"/>
      <c r="J5" s="403"/>
      <c r="K5" s="403"/>
      <c r="L5" s="403"/>
      <c r="M5" s="403"/>
      <c r="N5" s="7"/>
      <c r="O5" s="7"/>
      <c r="P5" s="7"/>
      <c r="Q5" s="7"/>
      <c r="R5" s="7"/>
      <c r="S5" s="7"/>
      <c r="T5" s="7"/>
    </row>
    <row r="6" spans="1:20" ht="15" thickBot="1" x14ac:dyDescent="0.35">
      <c r="A6" s="413"/>
      <c r="B6" s="413"/>
      <c r="C6" s="413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">
      <c r="A7" s="383" t="s">
        <v>1</v>
      </c>
      <c r="B7" s="385" t="s">
        <v>2</v>
      </c>
      <c r="C7" s="385" t="s">
        <v>3</v>
      </c>
      <c r="D7" s="388" t="s">
        <v>4</v>
      </c>
      <c r="E7" s="391" t="s">
        <v>5</v>
      </c>
      <c r="F7" s="392"/>
      <c r="G7" s="391" t="s">
        <v>6</v>
      </c>
      <c r="H7" s="392"/>
      <c r="I7" s="391" t="s">
        <v>7</v>
      </c>
      <c r="J7" s="393"/>
      <c r="K7" s="391" t="s">
        <v>8</v>
      </c>
      <c r="L7" s="392"/>
      <c r="M7" s="391" t="s">
        <v>9</v>
      </c>
      <c r="N7" s="393"/>
      <c r="O7" s="391" t="s">
        <v>10</v>
      </c>
      <c r="P7" s="392"/>
      <c r="Q7" s="393" t="s">
        <v>11</v>
      </c>
      <c r="R7" s="392"/>
      <c r="S7" s="406" t="s">
        <v>15</v>
      </c>
      <c r="T7" s="407"/>
    </row>
    <row r="8" spans="1:20" x14ac:dyDescent="0.3">
      <c r="A8" s="384"/>
      <c r="B8" s="386"/>
      <c r="C8" s="386"/>
      <c r="D8" s="389"/>
      <c r="E8" s="396" t="s">
        <v>42</v>
      </c>
      <c r="F8" s="397"/>
      <c r="G8" s="396" t="s">
        <v>48</v>
      </c>
      <c r="H8" s="397"/>
      <c r="I8" s="396" t="s">
        <v>43</v>
      </c>
      <c r="J8" s="398"/>
      <c r="K8" s="396" t="s">
        <v>44</v>
      </c>
      <c r="L8" s="397"/>
      <c r="M8" s="396" t="s">
        <v>45</v>
      </c>
      <c r="N8" s="398"/>
      <c r="O8" s="396" t="s">
        <v>47</v>
      </c>
      <c r="P8" s="397"/>
      <c r="Q8" s="398" t="s">
        <v>46</v>
      </c>
      <c r="R8" s="397"/>
      <c r="S8" s="399" t="s">
        <v>19</v>
      </c>
      <c r="T8" s="401" t="s">
        <v>18</v>
      </c>
    </row>
    <row r="9" spans="1:20" ht="15" thickBot="1" x14ac:dyDescent="0.35">
      <c r="A9" s="384"/>
      <c r="B9" s="387"/>
      <c r="C9" s="387"/>
      <c r="D9" s="390"/>
      <c r="E9" s="13" t="s">
        <v>18</v>
      </c>
      <c r="F9" s="14" t="s">
        <v>19</v>
      </c>
      <c r="G9" s="13" t="s">
        <v>18</v>
      </c>
      <c r="H9" s="14" t="s">
        <v>19</v>
      </c>
      <c r="I9" s="13" t="s">
        <v>18</v>
      </c>
      <c r="J9" s="54" t="s">
        <v>19</v>
      </c>
      <c r="K9" s="13" t="s">
        <v>18</v>
      </c>
      <c r="L9" s="54" t="s">
        <v>19</v>
      </c>
      <c r="M9" s="13" t="s">
        <v>18</v>
      </c>
      <c r="N9" s="54" t="s">
        <v>19</v>
      </c>
      <c r="O9" s="55" t="s">
        <v>18</v>
      </c>
      <c r="P9" s="56" t="s">
        <v>19</v>
      </c>
      <c r="Q9" s="57" t="s">
        <v>18</v>
      </c>
      <c r="R9" s="57" t="s">
        <v>19</v>
      </c>
      <c r="S9" s="400"/>
      <c r="T9" s="402"/>
    </row>
    <row r="10" spans="1:20" x14ac:dyDescent="0.3">
      <c r="A10" s="326" t="s">
        <v>91</v>
      </c>
      <c r="B10" s="269" t="s">
        <v>92</v>
      </c>
      <c r="C10" s="269" t="s">
        <v>229</v>
      </c>
      <c r="D10" s="270" t="s">
        <v>20</v>
      </c>
      <c r="E10" s="180">
        <v>1</v>
      </c>
      <c r="F10" s="189">
        <v>20</v>
      </c>
      <c r="G10" s="327">
        <v>1</v>
      </c>
      <c r="H10" s="88">
        <v>20</v>
      </c>
      <c r="I10" s="271"/>
      <c r="J10" s="272"/>
      <c r="K10" s="59">
        <v>1</v>
      </c>
      <c r="L10" s="58">
        <v>20</v>
      </c>
      <c r="M10" s="59">
        <v>1</v>
      </c>
      <c r="N10" s="58">
        <v>20</v>
      </c>
      <c r="O10" s="271">
        <v>11</v>
      </c>
      <c r="P10" s="272">
        <v>6</v>
      </c>
      <c r="Q10" s="231">
        <v>1</v>
      </c>
      <c r="R10" s="328">
        <v>20</v>
      </c>
      <c r="S10" s="59">
        <f t="shared" ref="S10:S25" si="0">SUM(F10,H10,J10,L10,N10,P10,R10)</f>
        <v>106</v>
      </c>
      <c r="T10" s="58">
        <v>1</v>
      </c>
    </row>
    <row r="11" spans="1:20" x14ac:dyDescent="0.3">
      <c r="A11" s="156" t="s">
        <v>146</v>
      </c>
      <c r="B11" s="155" t="s">
        <v>147</v>
      </c>
      <c r="C11" s="155" t="s">
        <v>239</v>
      </c>
      <c r="D11" s="159" t="s">
        <v>149</v>
      </c>
      <c r="E11" s="184">
        <v>5</v>
      </c>
      <c r="F11" s="186">
        <v>12</v>
      </c>
      <c r="G11" s="126">
        <v>2</v>
      </c>
      <c r="H11" s="64">
        <v>17</v>
      </c>
      <c r="I11" s="184">
        <v>7</v>
      </c>
      <c r="J11" s="185">
        <v>10</v>
      </c>
      <c r="K11" s="71">
        <v>4</v>
      </c>
      <c r="L11" s="66">
        <v>13</v>
      </c>
      <c r="M11" s="263">
        <v>2</v>
      </c>
      <c r="N11" s="182">
        <v>17</v>
      </c>
      <c r="O11" s="263">
        <v>1</v>
      </c>
      <c r="P11" s="182">
        <v>20</v>
      </c>
      <c r="Q11" s="263">
        <v>3</v>
      </c>
      <c r="R11" s="320">
        <v>15</v>
      </c>
      <c r="S11" s="63">
        <f t="shared" si="0"/>
        <v>104</v>
      </c>
      <c r="T11" s="64">
        <v>2</v>
      </c>
    </row>
    <row r="12" spans="1:20" x14ac:dyDescent="0.3">
      <c r="A12" s="156" t="s">
        <v>123</v>
      </c>
      <c r="B12" s="160" t="s">
        <v>124</v>
      </c>
      <c r="C12" s="160" t="s">
        <v>238</v>
      </c>
      <c r="D12" s="209" t="s">
        <v>126</v>
      </c>
      <c r="E12" s="181">
        <v>3</v>
      </c>
      <c r="F12" s="190">
        <v>15</v>
      </c>
      <c r="G12" s="188">
        <v>4</v>
      </c>
      <c r="H12" s="92">
        <v>13</v>
      </c>
      <c r="I12" s="236">
        <v>2</v>
      </c>
      <c r="J12" s="190">
        <v>17</v>
      </c>
      <c r="K12" s="91">
        <v>2</v>
      </c>
      <c r="L12" s="93">
        <v>17</v>
      </c>
      <c r="M12" s="37">
        <v>7</v>
      </c>
      <c r="N12" s="92">
        <v>10</v>
      </c>
      <c r="O12" s="215">
        <v>7</v>
      </c>
      <c r="P12" s="211">
        <v>10</v>
      </c>
      <c r="Q12" s="215">
        <v>8</v>
      </c>
      <c r="R12" s="325">
        <v>9</v>
      </c>
      <c r="S12" s="63">
        <f t="shared" si="0"/>
        <v>91</v>
      </c>
      <c r="T12" s="64">
        <v>3</v>
      </c>
    </row>
    <row r="13" spans="1:20" x14ac:dyDescent="0.3">
      <c r="A13" s="167" t="s">
        <v>163</v>
      </c>
      <c r="B13" s="36" t="s">
        <v>164</v>
      </c>
      <c r="C13" s="36" t="s">
        <v>240</v>
      </c>
      <c r="D13" s="27" t="s">
        <v>166</v>
      </c>
      <c r="E13" s="184">
        <v>7</v>
      </c>
      <c r="F13" s="186">
        <v>10</v>
      </c>
      <c r="G13" s="94">
        <v>5</v>
      </c>
      <c r="H13" s="68">
        <v>12</v>
      </c>
      <c r="I13" s="181">
        <v>3</v>
      </c>
      <c r="J13" s="182">
        <v>15</v>
      </c>
      <c r="K13" s="71">
        <v>6</v>
      </c>
      <c r="L13" s="66">
        <v>11</v>
      </c>
      <c r="M13" s="71">
        <v>6</v>
      </c>
      <c r="N13" s="66">
        <v>11</v>
      </c>
      <c r="O13" s="263">
        <v>2</v>
      </c>
      <c r="P13" s="182">
        <v>17</v>
      </c>
      <c r="Q13" s="258">
        <v>4</v>
      </c>
      <c r="R13" s="318">
        <v>13</v>
      </c>
      <c r="S13" s="63">
        <f t="shared" si="0"/>
        <v>89</v>
      </c>
      <c r="T13" s="64">
        <v>4</v>
      </c>
    </row>
    <row r="14" spans="1:20" x14ac:dyDescent="0.3">
      <c r="A14" s="37" t="s">
        <v>199</v>
      </c>
      <c r="B14" s="31" t="s">
        <v>200</v>
      </c>
      <c r="C14" s="31" t="s">
        <v>33</v>
      </c>
      <c r="D14" s="32" t="s">
        <v>20</v>
      </c>
      <c r="E14" s="184">
        <v>6</v>
      </c>
      <c r="F14" s="211">
        <v>11</v>
      </c>
      <c r="G14" s="214">
        <v>9</v>
      </c>
      <c r="H14" s="211">
        <v>8</v>
      </c>
      <c r="I14" s="215">
        <v>5</v>
      </c>
      <c r="J14" s="211">
        <v>12</v>
      </c>
      <c r="K14" s="236">
        <v>3</v>
      </c>
      <c r="L14" s="190">
        <v>15</v>
      </c>
      <c r="M14" s="37">
        <v>5</v>
      </c>
      <c r="N14" s="92">
        <v>12</v>
      </c>
      <c r="O14" s="215">
        <v>4</v>
      </c>
      <c r="P14" s="211">
        <v>13</v>
      </c>
      <c r="Q14" s="236">
        <v>2</v>
      </c>
      <c r="R14" s="209">
        <v>17</v>
      </c>
      <c r="S14" s="63">
        <f t="shared" si="0"/>
        <v>88</v>
      </c>
      <c r="T14" s="64">
        <v>5</v>
      </c>
    </row>
    <row r="15" spans="1:20" x14ac:dyDescent="0.3">
      <c r="A15" s="24" t="s">
        <v>156</v>
      </c>
      <c r="B15" s="165" t="s">
        <v>157</v>
      </c>
      <c r="C15" s="165" t="s">
        <v>237</v>
      </c>
      <c r="D15" s="210" t="s">
        <v>20</v>
      </c>
      <c r="E15" s="181">
        <v>2</v>
      </c>
      <c r="F15" s="182">
        <v>17</v>
      </c>
      <c r="G15" s="213">
        <v>3</v>
      </c>
      <c r="H15" s="182">
        <v>15</v>
      </c>
      <c r="I15" s="235">
        <v>4</v>
      </c>
      <c r="J15" s="186">
        <v>13</v>
      </c>
      <c r="K15" s="67">
        <v>9</v>
      </c>
      <c r="L15" s="68">
        <v>8</v>
      </c>
      <c r="M15" s="67">
        <v>11</v>
      </c>
      <c r="N15" s="68">
        <v>6</v>
      </c>
      <c r="O15" s="235">
        <v>5</v>
      </c>
      <c r="P15" s="186">
        <v>12</v>
      </c>
      <c r="Q15" s="235"/>
      <c r="R15" s="319"/>
      <c r="S15" s="63">
        <f t="shared" si="0"/>
        <v>71</v>
      </c>
      <c r="T15" s="64">
        <v>6</v>
      </c>
    </row>
    <row r="16" spans="1:20" x14ac:dyDescent="0.3">
      <c r="A16" s="37" t="s">
        <v>219</v>
      </c>
      <c r="B16" s="36" t="s">
        <v>220</v>
      </c>
      <c r="C16" s="36" t="s">
        <v>235</v>
      </c>
      <c r="D16" s="27" t="s">
        <v>242</v>
      </c>
      <c r="E16" s="184">
        <v>13</v>
      </c>
      <c r="F16" s="186">
        <v>4</v>
      </c>
      <c r="G16" s="94">
        <v>6</v>
      </c>
      <c r="H16" s="68">
        <v>11</v>
      </c>
      <c r="I16" s="235">
        <v>6</v>
      </c>
      <c r="J16" s="186">
        <v>11</v>
      </c>
      <c r="K16" s="67">
        <v>5</v>
      </c>
      <c r="L16" s="68">
        <v>12</v>
      </c>
      <c r="M16" s="67">
        <v>12</v>
      </c>
      <c r="N16" s="68">
        <v>5</v>
      </c>
      <c r="O16" s="235">
        <v>6</v>
      </c>
      <c r="P16" s="186">
        <v>11</v>
      </c>
      <c r="Q16" s="235">
        <v>6</v>
      </c>
      <c r="R16" s="319">
        <v>11</v>
      </c>
      <c r="S16" s="63">
        <f t="shared" si="0"/>
        <v>65</v>
      </c>
      <c r="T16" s="64">
        <v>7</v>
      </c>
    </row>
    <row r="17" spans="1:20" x14ac:dyDescent="0.3">
      <c r="A17" s="24" t="s">
        <v>210</v>
      </c>
      <c r="B17" s="31" t="s">
        <v>211</v>
      </c>
      <c r="C17" s="31" t="s">
        <v>235</v>
      </c>
      <c r="D17" s="32" t="s">
        <v>116</v>
      </c>
      <c r="E17" s="184">
        <v>4</v>
      </c>
      <c r="F17" s="211">
        <v>13</v>
      </c>
      <c r="G17" s="188">
        <v>8</v>
      </c>
      <c r="H17" s="92">
        <v>9</v>
      </c>
      <c r="I17" s="215">
        <v>8</v>
      </c>
      <c r="J17" s="211">
        <v>9</v>
      </c>
      <c r="K17" s="37">
        <v>8</v>
      </c>
      <c r="L17" s="92">
        <v>9</v>
      </c>
      <c r="M17" s="215">
        <v>8</v>
      </c>
      <c r="N17" s="211">
        <v>9</v>
      </c>
      <c r="O17" s="215"/>
      <c r="P17" s="211"/>
      <c r="Q17" s="215">
        <v>7</v>
      </c>
      <c r="R17" s="325">
        <v>10</v>
      </c>
      <c r="S17" s="63">
        <f t="shared" si="0"/>
        <v>59</v>
      </c>
      <c r="T17" s="64">
        <v>8</v>
      </c>
    </row>
    <row r="18" spans="1:20" x14ac:dyDescent="0.3">
      <c r="A18" s="24" t="s">
        <v>60</v>
      </c>
      <c r="B18" s="36" t="s">
        <v>61</v>
      </c>
      <c r="C18" s="36" t="s">
        <v>33</v>
      </c>
      <c r="D18" s="27" t="s">
        <v>116</v>
      </c>
      <c r="E18" s="184">
        <v>9</v>
      </c>
      <c r="F18" s="162">
        <v>8</v>
      </c>
      <c r="G18" s="26">
        <v>11</v>
      </c>
      <c r="H18" s="25">
        <v>6</v>
      </c>
      <c r="I18" s="167">
        <v>9</v>
      </c>
      <c r="J18" s="162">
        <v>8</v>
      </c>
      <c r="K18" s="24">
        <v>7</v>
      </c>
      <c r="L18" s="25">
        <v>10</v>
      </c>
      <c r="M18" s="24">
        <v>13</v>
      </c>
      <c r="N18" s="25">
        <v>4</v>
      </c>
      <c r="O18" s="167">
        <v>12</v>
      </c>
      <c r="P18" s="162">
        <v>5</v>
      </c>
      <c r="Q18" s="167">
        <v>10</v>
      </c>
      <c r="R18" s="210">
        <v>7</v>
      </c>
      <c r="S18" s="63">
        <f t="shared" si="0"/>
        <v>48</v>
      </c>
      <c r="T18" s="64">
        <v>9</v>
      </c>
    </row>
    <row r="19" spans="1:20" x14ac:dyDescent="0.3">
      <c r="A19" s="37" t="s">
        <v>128</v>
      </c>
      <c r="B19" s="36" t="s">
        <v>129</v>
      </c>
      <c r="C19" s="36" t="s">
        <v>241</v>
      </c>
      <c r="D19" s="27" t="s">
        <v>173</v>
      </c>
      <c r="E19" s="184">
        <v>11</v>
      </c>
      <c r="F19" s="162">
        <v>6</v>
      </c>
      <c r="G19" s="188"/>
      <c r="H19" s="92"/>
      <c r="I19" s="167">
        <v>10</v>
      </c>
      <c r="J19" s="162">
        <v>7</v>
      </c>
      <c r="K19" s="23"/>
      <c r="L19" s="21"/>
      <c r="M19" s="24">
        <v>4</v>
      </c>
      <c r="N19" s="25">
        <v>13</v>
      </c>
      <c r="O19" s="156">
        <v>3</v>
      </c>
      <c r="P19" s="157">
        <v>15</v>
      </c>
      <c r="Q19" s="167"/>
      <c r="R19" s="210"/>
      <c r="S19" s="63">
        <f t="shared" si="0"/>
        <v>41</v>
      </c>
      <c r="T19" s="64">
        <v>10</v>
      </c>
    </row>
    <row r="20" spans="1:20" x14ac:dyDescent="0.3">
      <c r="A20" s="24" t="s">
        <v>144</v>
      </c>
      <c r="B20" s="31" t="s">
        <v>145</v>
      </c>
      <c r="C20" s="31" t="s">
        <v>235</v>
      </c>
      <c r="D20" s="32" t="s">
        <v>116</v>
      </c>
      <c r="E20" s="184">
        <v>12</v>
      </c>
      <c r="F20" s="211">
        <v>5</v>
      </c>
      <c r="G20" s="188">
        <v>10</v>
      </c>
      <c r="H20" s="92">
        <v>7</v>
      </c>
      <c r="I20" s="215"/>
      <c r="J20" s="211"/>
      <c r="K20" s="37">
        <v>11</v>
      </c>
      <c r="L20" s="92">
        <v>6</v>
      </c>
      <c r="M20" s="37">
        <v>9</v>
      </c>
      <c r="N20" s="92">
        <v>8</v>
      </c>
      <c r="O20" s="215">
        <v>10</v>
      </c>
      <c r="P20" s="211">
        <v>7</v>
      </c>
      <c r="Q20" s="215">
        <v>9</v>
      </c>
      <c r="R20" s="325">
        <v>8</v>
      </c>
      <c r="S20" s="63">
        <f t="shared" si="0"/>
        <v>41</v>
      </c>
      <c r="T20" s="64">
        <v>11</v>
      </c>
    </row>
    <row r="21" spans="1:20" x14ac:dyDescent="0.3">
      <c r="A21" s="37" t="s">
        <v>226</v>
      </c>
      <c r="B21" s="36" t="s">
        <v>227</v>
      </c>
      <c r="C21" s="36" t="s">
        <v>233</v>
      </c>
      <c r="D21" s="27" t="s">
        <v>39</v>
      </c>
      <c r="E21" s="184">
        <v>14</v>
      </c>
      <c r="F21" s="162">
        <v>3</v>
      </c>
      <c r="G21" s="26">
        <v>7</v>
      </c>
      <c r="H21" s="25">
        <v>10</v>
      </c>
      <c r="I21" s="167">
        <v>11</v>
      </c>
      <c r="J21" s="162">
        <v>6</v>
      </c>
      <c r="K21" s="24">
        <v>10</v>
      </c>
      <c r="L21" s="25">
        <v>7</v>
      </c>
      <c r="M21" s="167">
        <v>14</v>
      </c>
      <c r="N21" s="162">
        <v>3</v>
      </c>
      <c r="O21" s="167">
        <v>13</v>
      </c>
      <c r="P21" s="162">
        <v>4</v>
      </c>
      <c r="Q21" s="167">
        <v>11</v>
      </c>
      <c r="R21" s="210">
        <v>6</v>
      </c>
      <c r="S21" s="63">
        <f t="shared" si="0"/>
        <v>39</v>
      </c>
      <c r="T21" s="64">
        <v>12</v>
      </c>
    </row>
    <row r="22" spans="1:20" x14ac:dyDescent="0.3">
      <c r="A22" s="24" t="s">
        <v>378</v>
      </c>
      <c r="B22" s="31" t="s">
        <v>379</v>
      </c>
      <c r="C22" s="31" t="s">
        <v>386</v>
      </c>
      <c r="D22" s="32" t="s">
        <v>20</v>
      </c>
      <c r="E22" s="37"/>
      <c r="F22" s="92"/>
      <c r="G22" s="188"/>
      <c r="H22" s="92"/>
      <c r="I22" s="236">
        <v>1</v>
      </c>
      <c r="J22" s="190">
        <v>20</v>
      </c>
      <c r="K22" s="37"/>
      <c r="L22" s="92"/>
      <c r="M22" s="236">
        <v>3</v>
      </c>
      <c r="N22" s="190">
        <v>15</v>
      </c>
      <c r="O22" s="215">
        <v>14</v>
      </c>
      <c r="P22" s="211">
        <v>3</v>
      </c>
      <c r="Q22" s="215"/>
      <c r="R22" s="325"/>
      <c r="S22" s="63">
        <f t="shared" si="0"/>
        <v>38</v>
      </c>
      <c r="T22" s="64">
        <v>13</v>
      </c>
    </row>
    <row r="23" spans="1:20" x14ac:dyDescent="0.3">
      <c r="A23" s="37" t="s">
        <v>55</v>
      </c>
      <c r="B23" s="31" t="s">
        <v>56</v>
      </c>
      <c r="C23" s="31" t="s">
        <v>34</v>
      </c>
      <c r="D23" s="32" t="s">
        <v>40</v>
      </c>
      <c r="E23" s="184">
        <v>10</v>
      </c>
      <c r="F23" s="211">
        <v>7</v>
      </c>
      <c r="G23" s="188"/>
      <c r="H23" s="92"/>
      <c r="I23" s="215"/>
      <c r="J23" s="211"/>
      <c r="K23" s="37"/>
      <c r="L23" s="92"/>
      <c r="M23" s="37">
        <v>10</v>
      </c>
      <c r="N23" s="92">
        <v>7</v>
      </c>
      <c r="O23" s="215">
        <v>9</v>
      </c>
      <c r="P23" s="211">
        <v>8</v>
      </c>
      <c r="Q23" s="215"/>
      <c r="R23" s="325"/>
      <c r="S23" s="63">
        <f t="shared" si="0"/>
        <v>22</v>
      </c>
      <c r="T23" s="64">
        <v>14</v>
      </c>
    </row>
    <row r="24" spans="1:20" x14ac:dyDescent="0.3">
      <c r="A24" s="24" t="s">
        <v>458</v>
      </c>
      <c r="B24" s="36" t="s">
        <v>459</v>
      </c>
      <c r="C24" s="36" t="s">
        <v>465</v>
      </c>
      <c r="D24" s="27" t="s">
        <v>223</v>
      </c>
      <c r="E24" s="24"/>
      <c r="F24" s="25"/>
      <c r="G24" s="26"/>
      <c r="H24" s="25"/>
      <c r="I24" s="24"/>
      <c r="J24" s="25"/>
      <c r="K24" s="24"/>
      <c r="L24" s="25"/>
      <c r="M24" s="24"/>
      <c r="N24" s="25"/>
      <c r="O24" s="167">
        <v>8</v>
      </c>
      <c r="P24" s="162">
        <v>9</v>
      </c>
      <c r="Q24" s="167">
        <v>5</v>
      </c>
      <c r="R24" s="210">
        <v>12</v>
      </c>
      <c r="S24" s="63">
        <f t="shared" si="0"/>
        <v>21</v>
      </c>
      <c r="T24" s="64">
        <v>15</v>
      </c>
    </row>
    <row r="25" spans="1:20" ht="15" thickBot="1" x14ac:dyDescent="0.35">
      <c r="A25" s="331" t="s">
        <v>212</v>
      </c>
      <c r="B25" s="332" t="s">
        <v>213</v>
      </c>
      <c r="C25" s="332" t="s">
        <v>33</v>
      </c>
      <c r="D25" s="333" t="s">
        <v>20</v>
      </c>
      <c r="E25" s="334">
        <v>8</v>
      </c>
      <c r="F25" s="335">
        <v>9</v>
      </c>
      <c r="G25" s="336"/>
      <c r="H25" s="337"/>
      <c r="I25" s="338"/>
      <c r="J25" s="335"/>
      <c r="K25" s="331"/>
      <c r="L25" s="337"/>
      <c r="M25" s="331"/>
      <c r="N25" s="337"/>
      <c r="O25" s="338">
        <v>15</v>
      </c>
      <c r="P25" s="335">
        <v>2</v>
      </c>
      <c r="Q25" s="338">
        <v>12</v>
      </c>
      <c r="R25" s="339">
        <v>5</v>
      </c>
      <c r="S25" s="78">
        <f t="shared" si="0"/>
        <v>16</v>
      </c>
      <c r="T25" s="89">
        <v>16</v>
      </c>
    </row>
    <row r="26" spans="1:20" x14ac:dyDescent="0.3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329"/>
      <c r="P26" s="329"/>
      <c r="Q26" s="329"/>
      <c r="R26" s="329"/>
      <c r="S26" s="140"/>
      <c r="T26" s="140"/>
    </row>
    <row r="27" spans="1:20" x14ac:dyDescent="0.3">
      <c r="A27" s="138"/>
      <c r="B27" s="138"/>
      <c r="C27" s="138"/>
      <c r="D27" s="138"/>
      <c r="E27" s="330"/>
      <c r="F27" s="139"/>
      <c r="G27" s="138"/>
      <c r="H27" s="138"/>
      <c r="I27" s="138"/>
      <c r="J27" s="138"/>
      <c r="K27" s="138"/>
      <c r="L27" s="138"/>
      <c r="M27" s="139"/>
      <c r="N27" s="139"/>
      <c r="O27" s="329"/>
      <c r="P27" s="329"/>
      <c r="Q27" s="329"/>
      <c r="R27" s="329"/>
      <c r="S27" s="140"/>
      <c r="T27" s="140"/>
    </row>
    <row r="28" spans="1:20" x14ac:dyDescent="0.3">
      <c r="A28" s="138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329"/>
      <c r="P28" s="329"/>
      <c r="Q28" s="329"/>
      <c r="R28" s="329"/>
      <c r="S28" s="140"/>
      <c r="T28" s="140"/>
    </row>
    <row r="29" spans="1:20" x14ac:dyDescent="0.3">
      <c r="A29" s="138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329"/>
      <c r="P29" s="329"/>
      <c r="Q29" s="329"/>
      <c r="R29" s="329"/>
      <c r="S29" s="140"/>
      <c r="T29" s="140"/>
    </row>
  </sheetData>
  <sortState xmlns:xlrd2="http://schemas.microsoft.com/office/spreadsheetml/2017/richdata2" ref="A10:V29">
    <sortCondition descending="1" ref="S10:S29"/>
  </sortState>
  <mergeCells count="25">
    <mergeCell ref="Q8:R8"/>
    <mergeCell ref="S8:S9"/>
    <mergeCell ref="T8:T9"/>
    <mergeCell ref="A1:C6"/>
    <mergeCell ref="E8:F8"/>
    <mergeCell ref="G8:H8"/>
    <mergeCell ref="I8:J8"/>
    <mergeCell ref="K8:L8"/>
    <mergeCell ref="M8:N8"/>
    <mergeCell ref="O8:P8"/>
    <mergeCell ref="I7:J7"/>
    <mergeCell ref="K7:L7"/>
    <mergeCell ref="M7:N7"/>
    <mergeCell ref="O7:P7"/>
    <mergeCell ref="Q7:R7"/>
    <mergeCell ref="S7:T7"/>
    <mergeCell ref="G4:M4"/>
    <mergeCell ref="E5:F5"/>
    <mergeCell ref="G5:M5"/>
    <mergeCell ref="A7:A9"/>
    <mergeCell ref="B7:B9"/>
    <mergeCell ref="C7:C9"/>
    <mergeCell ref="D7:D9"/>
    <mergeCell ref="E7:F7"/>
    <mergeCell ref="G7:H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7"/>
  <sheetViews>
    <sheetView topLeftCell="B7" zoomScale="70" zoomScaleNormal="70" workbookViewId="0">
      <selection activeCell="AE22" sqref="AE22"/>
    </sheetView>
  </sheetViews>
  <sheetFormatPr defaultRowHeight="14.4" x14ac:dyDescent="0.3"/>
  <cols>
    <col min="2" max="2" width="18.5546875" customWidth="1"/>
    <col min="3" max="3" width="17.109375" customWidth="1"/>
    <col min="4" max="4" width="9.21875" customWidth="1"/>
    <col min="5" max="5" width="8.88671875" customWidth="1"/>
    <col min="6" max="26" width="9.21875" customWidth="1"/>
    <col min="27" max="28" width="9.109375" customWidth="1"/>
    <col min="29" max="29" width="9.21875" customWidth="1"/>
    <col min="30" max="30" width="9.109375" customWidth="1"/>
  </cols>
  <sheetData>
    <row r="1" spans="1:30" x14ac:dyDescent="0.3">
      <c r="A1" s="412"/>
      <c r="B1" s="412"/>
      <c r="C1" s="412"/>
    </row>
    <row r="2" spans="1:30" x14ac:dyDescent="0.3">
      <c r="A2" s="412"/>
      <c r="B2" s="412"/>
      <c r="C2" s="41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30" ht="18" x14ac:dyDescent="0.3">
      <c r="A3" s="412"/>
      <c r="B3" s="412"/>
      <c r="C3" s="412"/>
      <c r="D3" s="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3"/>
      <c r="Y3" s="3"/>
      <c r="Z3" s="3"/>
      <c r="AA3" s="3"/>
      <c r="AB3" s="3"/>
    </row>
    <row r="4" spans="1:30" ht="18" x14ac:dyDescent="0.35">
      <c r="A4" s="412"/>
      <c r="B4" s="412"/>
      <c r="C4" s="412"/>
      <c r="D4" s="6"/>
      <c r="E4" s="7"/>
      <c r="F4" s="382" t="s">
        <v>41</v>
      </c>
      <c r="G4" s="382"/>
      <c r="H4" s="382"/>
      <c r="I4" s="382"/>
      <c r="J4" s="382"/>
      <c r="K4" s="382"/>
      <c r="L4" s="382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  <c r="Y4" s="9"/>
      <c r="Z4" s="9"/>
      <c r="AA4" s="9"/>
      <c r="AB4" s="9"/>
      <c r="AC4" s="10"/>
      <c r="AD4" s="10"/>
    </row>
    <row r="5" spans="1:30" ht="18" x14ac:dyDescent="0.35">
      <c r="A5" s="412"/>
      <c r="B5" s="412"/>
      <c r="C5" s="412"/>
      <c r="D5" s="10"/>
      <c r="E5" s="11"/>
      <c r="F5" s="403" t="s">
        <v>0</v>
      </c>
      <c r="G5" s="403"/>
      <c r="H5" s="403"/>
      <c r="I5" s="403"/>
      <c r="J5" s="403"/>
      <c r="K5" s="403"/>
      <c r="L5" s="403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10"/>
      <c r="AD5" s="10"/>
    </row>
    <row r="6" spans="1:30" ht="18" x14ac:dyDescent="0.35">
      <c r="A6" s="412"/>
      <c r="B6" s="412"/>
      <c r="C6" s="412"/>
      <c r="D6" s="10"/>
      <c r="E6" s="11"/>
      <c r="F6" s="403"/>
      <c r="G6" s="403"/>
      <c r="H6" s="403"/>
      <c r="I6" s="403"/>
      <c r="J6" s="403"/>
      <c r="K6" s="403"/>
      <c r="L6" s="403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10"/>
      <c r="AD6" s="10"/>
    </row>
    <row r="7" spans="1:30" ht="15" thickBot="1" x14ac:dyDescent="0.35">
      <c r="A7" s="47"/>
      <c r="B7" s="2"/>
      <c r="C7" s="2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2"/>
      <c r="Y7" s="12"/>
      <c r="Z7" s="12"/>
      <c r="AA7" s="12"/>
      <c r="AB7" s="12"/>
    </row>
    <row r="8" spans="1:30" ht="16.2" thickBot="1" x14ac:dyDescent="0.35">
      <c r="A8" s="417" t="s">
        <v>1</v>
      </c>
      <c r="B8" s="385" t="s">
        <v>2</v>
      </c>
      <c r="C8" s="385" t="s">
        <v>3</v>
      </c>
      <c r="D8" s="420" t="s">
        <v>4</v>
      </c>
      <c r="E8" s="423" t="s">
        <v>5</v>
      </c>
      <c r="F8" s="424"/>
      <c r="G8" s="423" t="s">
        <v>6</v>
      </c>
      <c r="H8" s="424"/>
      <c r="I8" s="423" t="s">
        <v>7</v>
      </c>
      <c r="J8" s="424"/>
      <c r="K8" s="425" t="s">
        <v>8</v>
      </c>
      <c r="L8" s="426"/>
      <c r="M8" s="425" t="s">
        <v>9</v>
      </c>
      <c r="N8" s="426"/>
      <c r="O8" s="423" t="s">
        <v>10</v>
      </c>
      <c r="P8" s="424"/>
      <c r="Q8" s="423" t="s">
        <v>11</v>
      </c>
      <c r="R8" s="424"/>
      <c r="S8" s="425" t="s">
        <v>12</v>
      </c>
      <c r="T8" s="426"/>
      <c r="U8" s="436" t="s">
        <v>13</v>
      </c>
      <c r="V8" s="437"/>
      <c r="W8" s="425" t="s">
        <v>14</v>
      </c>
      <c r="X8" s="426"/>
      <c r="Y8" s="423" t="s">
        <v>49</v>
      </c>
      <c r="Z8" s="424"/>
      <c r="AA8" s="423" t="s">
        <v>50</v>
      </c>
      <c r="AB8" s="424"/>
      <c r="AC8" s="438" t="s">
        <v>15</v>
      </c>
      <c r="AD8" s="439"/>
    </row>
    <row r="9" spans="1:30" x14ac:dyDescent="0.3">
      <c r="A9" s="418"/>
      <c r="B9" s="386"/>
      <c r="C9" s="386"/>
      <c r="D9" s="421"/>
      <c r="E9" s="427" t="s">
        <v>65</v>
      </c>
      <c r="F9" s="428"/>
      <c r="G9" s="427" t="s">
        <v>66</v>
      </c>
      <c r="H9" s="428"/>
      <c r="I9" s="427" t="s">
        <v>67</v>
      </c>
      <c r="J9" s="429"/>
      <c r="K9" s="430" t="s">
        <v>68</v>
      </c>
      <c r="L9" s="431"/>
      <c r="M9" s="430" t="s">
        <v>69</v>
      </c>
      <c r="N9" s="432"/>
      <c r="O9" s="396" t="s">
        <v>42</v>
      </c>
      <c r="P9" s="397"/>
      <c r="Q9" s="396" t="s">
        <v>48</v>
      </c>
      <c r="R9" s="397"/>
      <c r="S9" s="396" t="s">
        <v>43</v>
      </c>
      <c r="T9" s="398"/>
      <c r="U9" s="396" t="s">
        <v>44</v>
      </c>
      <c r="V9" s="397"/>
      <c r="W9" s="396" t="s">
        <v>45</v>
      </c>
      <c r="X9" s="398"/>
      <c r="Y9" s="396" t="s">
        <v>47</v>
      </c>
      <c r="Z9" s="397"/>
      <c r="AA9" s="429" t="s">
        <v>46</v>
      </c>
      <c r="AB9" s="428"/>
      <c r="AC9" s="433" t="s">
        <v>16</v>
      </c>
      <c r="AD9" s="435" t="s">
        <v>17</v>
      </c>
    </row>
    <row r="10" spans="1:30" ht="16.2" thickBot="1" x14ac:dyDescent="0.35">
      <c r="A10" s="419"/>
      <c r="B10" s="387"/>
      <c r="C10" s="387"/>
      <c r="D10" s="422"/>
      <c r="E10" s="13" t="s">
        <v>18</v>
      </c>
      <c r="F10" s="14" t="s">
        <v>19</v>
      </c>
      <c r="G10" s="13" t="s">
        <v>18</v>
      </c>
      <c r="H10" s="14" t="s">
        <v>19</v>
      </c>
      <c r="I10" s="13" t="s">
        <v>18</v>
      </c>
      <c r="J10" s="14" t="s">
        <v>19</v>
      </c>
      <c r="K10" s="13" t="s">
        <v>18</v>
      </c>
      <c r="L10" s="14" t="s">
        <v>19</v>
      </c>
      <c r="M10" s="13" t="s">
        <v>18</v>
      </c>
      <c r="N10" s="14" t="s">
        <v>19</v>
      </c>
      <c r="O10" s="13" t="s">
        <v>18</v>
      </c>
      <c r="P10" s="54" t="s">
        <v>19</v>
      </c>
      <c r="Q10" s="13" t="s">
        <v>18</v>
      </c>
      <c r="R10" s="54" t="s">
        <v>19</v>
      </c>
      <c r="S10" s="13" t="s">
        <v>18</v>
      </c>
      <c r="T10" s="14" t="s">
        <v>19</v>
      </c>
      <c r="U10" s="143" t="s">
        <v>18</v>
      </c>
      <c r="V10" s="144" t="s">
        <v>19</v>
      </c>
      <c r="W10" s="145" t="s">
        <v>18</v>
      </c>
      <c r="X10" s="54" t="s">
        <v>19</v>
      </c>
      <c r="Y10" s="13" t="s">
        <v>18</v>
      </c>
      <c r="Z10" s="14" t="s">
        <v>19</v>
      </c>
      <c r="AA10" s="13" t="s">
        <v>18</v>
      </c>
      <c r="AB10" s="14" t="s">
        <v>19</v>
      </c>
      <c r="AC10" s="434"/>
      <c r="AD10" s="410"/>
    </row>
    <row r="11" spans="1:30" x14ac:dyDescent="0.3">
      <c r="A11" s="17" t="s">
        <v>51</v>
      </c>
      <c r="B11" s="87" t="s">
        <v>52</v>
      </c>
      <c r="C11" s="87" t="s">
        <v>33</v>
      </c>
      <c r="D11" s="18" t="s">
        <v>31</v>
      </c>
      <c r="E11" s="153">
        <v>1</v>
      </c>
      <c r="F11" s="154">
        <v>20</v>
      </c>
      <c r="G11" s="17">
        <v>1</v>
      </c>
      <c r="H11" s="18">
        <v>20</v>
      </c>
      <c r="I11" s="17">
        <v>3</v>
      </c>
      <c r="J11" s="18">
        <v>15</v>
      </c>
      <c r="K11" s="153">
        <v>2</v>
      </c>
      <c r="L11" s="154">
        <v>17</v>
      </c>
      <c r="M11" s="153">
        <v>3</v>
      </c>
      <c r="N11" s="154">
        <v>15</v>
      </c>
      <c r="O11" s="257">
        <v>5</v>
      </c>
      <c r="P11" s="243">
        <v>12</v>
      </c>
      <c r="Q11" s="153">
        <v>1</v>
      </c>
      <c r="R11" s="154">
        <v>20</v>
      </c>
      <c r="S11" s="17">
        <v>1</v>
      </c>
      <c r="T11" s="18">
        <v>20</v>
      </c>
      <c r="U11" s="153">
        <v>3</v>
      </c>
      <c r="V11" s="154">
        <v>15</v>
      </c>
      <c r="W11" s="17">
        <v>2</v>
      </c>
      <c r="X11" s="18">
        <v>17</v>
      </c>
      <c r="Y11" s="257">
        <v>9</v>
      </c>
      <c r="Z11" s="243">
        <v>8</v>
      </c>
      <c r="AA11" s="17">
        <v>1</v>
      </c>
      <c r="AB11" s="18">
        <v>20</v>
      </c>
      <c r="AC11" s="19">
        <f t="shared" ref="AC11" si="0">SUM(F11,H11,J11,L11,N11,P11,R11,T11,V11,X11,Z11,AB11)</f>
        <v>199</v>
      </c>
      <c r="AD11" s="125">
        <v>1</v>
      </c>
    </row>
    <row r="12" spans="1:30" x14ac:dyDescent="0.3">
      <c r="A12" s="156" t="s">
        <v>53</v>
      </c>
      <c r="B12" s="155" t="s">
        <v>54</v>
      </c>
      <c r="C12" s="155" t="s">
        <v>38</v>
      </c>
      <c r="D12" s="157" t="s">
        <v>39</v>
      </c>
      <c r="E12" s="156">
        <v>3</v>
      </c>
      <c r="F12" s="157">
        <v>15</v>
      </c>
      <c r="G12" s="23">
        <v>3</v>
      </c>
      <c r="H12" s="21">
        <v>15</v>
      </c>
      <c r="I12" s="23">
        <v>1</v>
      </c>
      <c r="J12" s="21">
        <v>20</v>
      </c>
      <c r="K12" s="24">
        <v>4</v>
      </c>
      <c r="L12" s="25">
        <v>13</v>
      </c>
      <c r="M12" s="156">
        <v>1</v>
      </c>
      <c r="N12" s="157">
        <v>20</v>
      </c>
      <c r="O12" s="156">
        <v>2</v>
      </c>
      <c r="P12" s="157">
        <v>17</v>
      </c>
      <c r="Q12" s="23">
        <v>2</v>
      </c>
      <c r="R12" s="21">
        <v>17</v>
      </c>
      <c r="S12" s="167">
        <v>6</v>
      </c>
      <c r="T12" s="162">
        <v>11</v>
      </c>
      <c r="U12" s="167">
        <v>4</v>
      </c>
      <c r="V12" s="162">
        <v>13</v>
      </c>
      <c r="W12" s="156">
        <v>1</v>
      </c>
      <c r="X12" s="157">
        <v>20</v>
      </c>
      <c r="Y12" s="156">
        <v>2</v>
      </c>
      <c r="Z12" s="157">
        <v>17</v>
      </c>
      <c r="AA12" s="24">
        <v>8</v>
      </c>
      <c r="AB12" s="25">
        <v>9</v>
      </c>
      <c r="AC12" s="29">
        <f t="shared" ref="AC12:AC39" si="1">SUM(F12,H12,J12,L12,N12,P12,R12,T12,V12,X12,Z12,AB12)</f>
        <v>187</v>
      </c>
      <c r="AD12" s="30">
        <v>2</v>
      </c>
    </row>
    <row r="13" spans="1:30" x14ac:dyDescent="0.3">
      <c r="A13" s="236" t="s">
        <v>55</v>
      </c>
      <c r="B13" s="160" t="s">
        <v>56</v>
      </c>
      <c r="C13" s="160" t="s">
        <v>34</v>
      </c>
      <c r="D13" s="190" t="s">
        <v>40</v>
      </c>
      <c r="E13" s="161">
        <v>4</v>
      </c>
      <c r="F13" s="162">
        <v>13</v>
      </c>
      <c r="G13" s="20">
        <v>2</v>
      </c>
      <c r="H13" s="34">
        <v>17</v>
      </c>
      <c r="I13" s="163">
        <v>2</v>
      </c>
      <c r="J13" s="164">
        <v>17</v>
      </c>
      <c r="K13" s="163">
        <v>3</v>
      </c>
      <c r="L13" s="164">
        <v>15</v>
      </c>
      <c r="M13" s="163">
        <v>2</v>
      </c>
      <c r="N13" s="164">
        <v>17</v>
      </c>
      <c r="O13" s="156">
        <v>3</v>
      </c>
      <c r="P13" s="157">
        <v>15</v>
      </c>
      <c r="Q13" s="23"/>
      <c r="R13" s="21"/>
      <c r="S13" s="167"/>
      <c r="T13" s="162"/>
      <c r="U13" s="23"/>
      <c r="V13" s="21"/>
      <c r="W13" s="24">
        <v>6</v>
      </c>
      <c r="X13" s="25">
        <v>11</v>
      </c>
      <c r="Y13" s="24">
        <v>6</v>
      </c>
      <c r="Z13" s="25">
        <v>11</v>
      </c>
      <c r="AA13" s="24"/>
      <c r="AB13" s="25"/>
      <c r="AC13" s="29">
        <f t="shared" si="1"/>
        <v>116</v>
      </c>
      <c r="AD13" s="30">
        <v>3</v>
      </c>
    </row>
    <row r="14" spans="1:30" x14ac:dyDescent="0.3">
      <c r="A14" s="24" t="s">
        <v>179</v>
      </c>
      <c r="B14" s="36" t="s">
        <v>180</v>
      </c>
      <c r="C14" s="36" t="s">
        <v>115</v>
      </c>
      <c r="D14" s="25" t="s">
        <v>181</v>
      </c>
      <c r="E14" s="24"/>
      <c r="F14" s="25"/>
      <c r="G14" s="23"/>
      <c r="H14" s="21"/>
      <c r="I14" s="23"/>
      <c r="J14" s="21"/>
      <c r="K14" s="24"/>
      <c r="L14" s="25"/>
      <c r="M14" s="24"/>
      <c r="N14" s="25"/>
      <c r="O14" s="167">
        <v>7</v>
      </c>
      <c r="P14" s="162">
        <v>10</v>
      </c>
      <c r="Q14" s="24">
        <v>10</v>
      </c>
      <c r="R14" s="25">
        <v>7</v>
      </c>
      <c r="S14" s="156">
        <v>3</v>
      </c>
      <c r="T14" s="157">
        <v>15</v>
      </c>
      <c r="U14" s="156">
        <v>1</v>
      </c>
      <c r="V14" s="157">
        <v>20</v>
      </c>
      <c r="W14" s="156">
        <v>3</v>
      </c>
      <c r="X14" s="157">
        <v>15</v>
      </c>
      <c r="Y14" s="24">
        <v>4</v>
      </c>
      <c r="Z14" s="25">
        <v>13</v>
      </c>
      <c r="AA14" s="24"/>
      <c r="AB14" s="25"/>
      <c r="AC14" s="29">
        <f t="shared" si="1"/>
        <v>80</v>
      </c>
      <c r="AD14" s="30">
        <v>4</v>
      </c>
    </row>
    <row r="15" spans="1:30" x14ac:dyDescent="0.3">
      <c r="A15" s="167" t="s">
        <v>57</v>
      </c>
      <c r="B15" s="165" t="s">
        <v>58</v>
      </c>
      <c r="C15" s="165" t="s">
        <v>59</v>
      </c>
      <c r="D15" s="162" t="s">
        <v>20</v>
      </c>
      <c r="E15" s="163">
        <v>2</v>
      </c>
      <c r="F15" s="157">
        <v>17</v>
      </c>
      <c r="G15" s="167">
        <v>4</v>
      </c>
      <c r="H15" s="162">
        <v>13</v>
      </c>
      <c r="I15" s="167">
        <v>4</v>
      </c>
      <c r="J15" s="162">
        <v>13</v>
      </c>
      <c r="K15" s="24">
        <v>5</v>
      </c>
      <c r="L15" s="25">
        <v>12</v>
      </c>
      <c r="M15" s="24">
        <v>4</v>
      </c>
      <c r="N15" s="25">
        <v>13</v>
      </c>
      <c r="O15" s="167">
        <v>10</v>
      </c>
      <c r="P15" s="162">
        <v>7</v>
      </c>
      <c r="Q15" s="24"/>
      <c r="R15" s="25"/>
      <c r="S15" s="167"/>
      <c r="T15" s="162"/>
      <c r="U15" s="24"/>
      <c r="V15" s="25"/>
      <c r="W15" s="24"/>
      <c r="X15" s="25"/>
      <c r="Y15" s="24"/>
      <c r="Z15" s="25"/>
      <c r="AA15" s="24"/>
      <c r="AB15" s="25"/>
      <c r="AC15" s="29">
        <f t="shared" si="1"/>
        <v>75</v>
      </c>
      <c r="AD15" s="30">
        <v>5</v>
      </c>
    </row>
    <row r="16" spans="1:30" x14ac:dyDescent="0.3">
      <c r="A16" s="24" t="s">
        <v>199</v>
      </c>
      <c r="B16" s="36" t="s">
        <v>200</v>
      </c>
      <c r="C16" s="36" t="s">
        <v>115</v>
      </c>
      <c r="D16" s="25" t="s">
        <v>20</v>
      </c>
      <c r="E16" s="24"/>
      <c r="F16" s="25"/>
      <c r="G16" s="24"/>
      <c r="H16" s="25"/>
      <c r="I16" s="24"/>
      <c r="J16" s="25"/>
      <c r="K16" s="24"/>
      <c r="L16" s="25"/>
      <c r="M16" s="24"/>
      <c r="N16" s="25"/>
      <c r="O16" s="167">
        <v>9</v>
      </c>
      <c r="P16" s="162">
        <v>8</v>
      </c>
      <c r="Q16" s="24">
        <v>8</v>
      </c>
      <c r="R16" s="25">
        <v>9</v>
      </c>
      <c r="S16" s="167">
        <v>10</v>
      </c>
      <c r="T16" s="162">
        <v>7</v>
      </c>
      <c r="U16" s="24">
        <v>6</v>
      </c>
      <c r="V16" s="25">
        <v>11</v>
      </c>
      <c r="W16" s="24">
        <v>7</v>
      </c>
      <c r="X16" s="25">
        <v>10</v>
      </c>
      <c r="Y16" s="24">
        <v>7</v>
      </c>
      <c r="Z16" s="25">
        <v>10</v>
      </c>
      <c r="AA16" s="24">
        <v>4</v>
      </c>
      <c r="AB16" s="25">
        <v>13</v>
      </c>
      <c r="AC16" s="29">
        <f t="shared" si="1"/>
        <v>68</v>
      </c>
      <c r="AD16" s="30">
        <v>6</v>
      </c>
    </row>
    <row r="17" spans="1:30" x14ac:dyDescent="0.3">
      <c r="A17" s="24" t="s">
        <v>96</v>
      </c>
      <c r="B17" s="36" t="s">
        <v>97</v>
      </c>
      <c r="C17" s="36" t="s">
        <v>98</v>
      </c>
      <c r="D17" s="25" t="s">
        <v>99</v>
      </c>
      <c r="E17" s="24"/>
      <c r="F17" s="25"/>
      <c r="G17" s="24"/>
      <c r="H17" s="25"/>
      <c r="I17" s="24"/>
      <c r="J17" s="25"/>
      <c r="K17" s="24"/>
      <c r="L17" s="25"/>
      <c r="M17" s="24"/>
      <c r="N17" s="25"/>
      <c r="O17" s="156">
        <v>1</v>
      </c>
      <c r="P17" s="157">
        <v>20</v>
      </c>
      <c r="Q17" s="23"/>
      <c r="R17" s="21"/>
      <c r="S17" s="167">
        <v>4</v>
      </c>
      <c r="T17" s="162">
        <v>13</v>
      </c>
      <c r="U17" s="24"/>
      <c r="V17" s="25"/>
      <c r="W17" s="24"/>
      <c r="X17" s="25"/>
      <c r="Y17" s="24">
        <v>5</v>
      </c>
      <c r="Z17" s="25">
        <v>12</v>
      </c>
      <c r="AA17" s="24">
        <v>3</v>
      </c>
      <c r="AB17" s="25">
        <v>15</v>
      </c>
      <c r="AC17" s="29">
        <f t="shared" si="1"/>
        <v>60</v>
      </c>
      <c r="AD17" s="30">
        <v>7</v>
      </c>
    </row>
    <row r="18" spans="1:30" x14ac:dyDescent="0.3">
      <c r="A18" s="24" t="s">
        <v>60</v>
      </c>
      <c r="B18" s="36" t="s">
        <v>61</v>
      </c>
      <c r="C18" s="36" t="s">
        <v>33</v>
      </c>
      <c r="D18" s="25" t="s">
        <v>32</v>
      </c>
      <c r="E18" s="161"/>
      <c r="F18" s="162"/>
      <c r="G18" s="24">
        <v>5</v>
      </c>
      <c r="H18" s="25">
        <v>12</v>
      </c>
      <c r="I18" s="23"/>
      <c r="J18" s="21"/>
      <c r="K18" s="167">
        <v>6</v>
      </c>
      <c r="L18" s="162">
        <v>11</v>
      </c>
      <c r="M18" s="24"/>
      <c r="N18" s="25"/>
      <c r="O18" s="340">
        <v>14</v>
      </c>
      <c r="P18" s="341">
        <v>3</v>
      </c>
      <c r="Q18" s="152">
        <v>13</v>
      </c>
      <c r="R18" s="35">
        <v>4</v>
      </c>
      <c r="S18" s="161">
        <v>7</v>
      </c>
      <c r="T18" s="341">
        <v>10</v>
      </c>
      <c r="U18" s="24">
        <v>8</v>
      </c>
      <c r="V18" s="25">
        <v>9</v>
      </c>
      <c r="W18" s="24">
        <v>15</v>
      </c>
      <c r="X18" s="25">
        <v>2</v>
      </c>
      <c r="Y18" s="24">
        <v>15</v>
      </c>
      <c r="Z18" s="25">
        <v>2</v>
      </c>
      <c r="AA18" s="24">
        <v>13</v>
      </c>
      <c r="AB18" s="25">
        <v>4</v>
      </c>
      <c r="AC18" s="29">
        <f t="shared" si="1"/>
        <v>57</v>
      </c>
      <c r="AD18" s="30">
        <v>8</v>
      </c>
    </row>
    <row r="19" spans="1:30" x14ac:dyDescent="0.3">
      <c r="A19" s="24" t="s">
        <v>353</v>
      </c>
      <c r="B19" s="31" t="s">
        <v>142</v>
      </c>
      <c r="C19" s="31" t="s">
        <v>98</v>
      </c>
      <c r="D19" s="92" t="s">
        <v>143</v>
      </c>
      <c r="E19" s="24"/>
      <c r="F19" s="25"/>
      <c r="G19" s="33"/>
      <c r="H19" s="35"/>
      <c r="I19" s="33"/>
      <c r="J19" s="35"/>
      <c r="K19" s="33"/>
      <c r="L19" s="35"/>
      <c r="M19" s="33"/>
      <c r="N19" s="35"/>
      <c r="O19" s="340">
        <v>4</v>
      </c>
      <c r="P19" s="341">
        <v>13</v>
      </c>
      <c r="Q19" s="152"/>
      <c r="R19" s="35"/>
      <c r="S19" s="161">
        <v>13</v>
      </c>
      <c r="T19" s="341">
        <v>4</v>
      </c>
      <c r="U19" s="23"/>
      <c r="V19" s="21"/>
      <c r="W19" s="23"/>
      <c r="X19" s="21"/>
      <c r="Y19" s="23">
        <v>1</v>
      </c>
      <c r="Z19" s="21">
        <v>20</v>
      </c>
      <c r="AA19" s="23">
        <v>2</v>
      </c>
      <c r="AB19" s="21">
        <v>17</v>
      </c>
      <c r="AC19" s="29">
        <f t="shared" si="1"/>
        <v>54</v>
      </c>
      <c r="AD19" s="30">
        <v>9</v>
      </c>
    </row>
    <row r="20" spans="1:30" x14ac:dyDescent="0.3">
      <c r="A20" s="37" t="s">
        <v>141</v>
      </c>
      <c r="B20" s="36" t="s">
        <v>354</v>
      </c>
      <c r="C20" s="36" t="s">
        <v>140</v>
      </c>
      <c r="D20" s="25" t="s">
        <v>116</v>
      </c>
      <c r="E20" s="24"/>
      <c r="F20" s="25"/>
      <c r="G20" s="24"/>
      <c r="H20" s="25"/>
      <c r="I20" s="24"/>
      <c r="J20" s="25"/>
      <c r="K20" s="24"/>
      <c r="L20" s="25"/>
      <c r="M20" s="24"/>
      <c r="N20" s="25"/>
      <c r="O20" s="167"/>
      <c r="P20" s="162"/>
      <c r="Q20" s="156">
        <v>3</v>
      </c>
      <c r="R20" s="157">
        <v>15</v>
      </c>
      <c r="S20" s="156">
        <v>2</v>
      </c>
      <c r="T20" s="157">
        <v>17</v>
      </c>
      <c r="U20" s="24">
        <v>5</v>
      </c>
      <c r="V20" s="25">
        <v>12</v>
      </c>
      <c r="W20" s="24">
        <v>18</v>
      </c>
      <c r="X20" s="25">
        <v>0</v>
      </c>
      <c r="Y20" s="24">
        <v>20</v>
      </c>
      <c r="Z20" s="25">
        <v>0</v>
      </c>
      <c r="AA20" s="24">
        <v>7</v>
      </c>
      <c r="AB20" s="25">
        <v>10</v>
      </c>
      <c r="AC20" s="29">
        <f t="shared" si="1"/>
        <v>54</v>
      </c>
      <c r="AD20" s="30">
        <v>10</v>
      </c>
    </row>
    <row r="21" spans="1:30" x14ac:dyDescent="0.3">
      <c r="A21" s="24" t="s">
        <v>214</v>
      </c>
      <c r="B21" s="36" t="s">
        <v>215</v>
      </c>
      <c r="C21" s="36" t="s">
        <v>89</v>
      </c>
      <c r="D21" s="25" t="s">
        <v>20</v>
      </c>
      <c r="E21" s="24"/>
      <c r="F21" s="25"/>
      <c r="G21" s="24"/>
      <c r="H21" s="25"/>
      <c r="I21" s="24"/>
      <c r="J21" s="25"/>
      <c r="K21" s="24"/>
      <c r="L21" s="25"/>
      <c r="M21" s="24"/>
      <c r="N21" s="25"/>
      <c r="O21" s="167">
        <v>13</v>
      </c>
      <c r="P21" s="162">
        <v>4</v>
      </c>
      <c r="Q21" s="24">
        <v>4</v>
      </c>
      <c r="R21" s="25">
        <v>13</v>
      </c>
      <c r="S21" s="167">
        <v>5</v>
      </c>
      <c r="T21" s="162">
        <v>12</v>
      </c>
      <c r="U21" s="24">
        <v>9</v>
      </c>
      <c r="V21" s="25">
        <v>8</v>
      </c>
      <c r="W21" s="24">
        <v>10</v>
      </c>
      <c r="X21" s="25">
        <v>7</v>
      </c>
      <c r="Y21" s="24"/>
      <c r="Z21" s="25"/>
      <c r="AA21" s="24"/>
      <c r="AB21" s="25"/>
      <c r="AC21" s="29">
        <f t="shared" si="1"/>
        <v>44</v>
      </c>
      <c r="AD21" s="30">
        <v>11</v>
      </c>
    </row>
    <row r="22" spans="1:30" x14ac:dyDescent="0.3">
      <c r="A22" s="24" t="s">
        <v>207</v>
      </c>
      <c r="B22" s="36" t="s">
        <v>208</v>
      </c>
      <c r="C22" s="36" t="s">
        <v>98</v>
      </c>
      <c r="D22" s="25" t="s">
        <v>209</v>
      </c>
      <c r="E22" s="24"/>
      <c r="F22" s="25"/>
      <c r="G22" s="24"/>
      <c r="H22" s="25"/>
      <c r="I22" s="24"/>
      <c r="J22" s="25"/>
      <c r="K22" s="24"/>
      <c r="L22" s="25"/>
      <c r="M22" s="24"/>
      <c r="N22" s="25"/>
      <c r="O22" s="167">
        <v>11</v>
      </c>
      <c r="P22" s="162">
        <v>6</v>
      </c>
      <c r="Q22" s="24">
        <v>9</v>
      </c>
      <c r="R22" s="25">
        <v>8</v>
      </c>
      <c r="S22" s="167">
        <v>11</v>
      </c>
      <c r="T22" s="162">
        <v>6</v>
      </c>
      <c r="U22" s="24">
        <v>11</v>
      </c>
      <c r="V22" s="25">
        <v>6</v>
      </c>
      <c r="W22" s="24">
        <v>9</v>
      </c>
      <c r="X22" s="25">
        <v>8</v>
      </c>
      <c r="Y22" s="24">
        <v>14</v>
      </c>
      <c r="Z22" s="25">
        <v>3</v>
      </c>
      <c r="AA22" s="24">
        <v>12</v>
      </c>
      <c r="AB22" s="25">
        <v>5</v>
      </c>
      <c r="AC22" s="29">
        <f t="shared" si="1"/>
        <v>42</v>
      </c>
      <c r="AD22" s="30">
        <v>12</v>
      </c>
    </row>
    <row r="23" spans="1:30" x14ac:dyDescent="0.3">
      <c r="A23" s="24" t="s">
        <v>174</v>
      </c>
      <c r="B23" s="36" t="s">
        <v>175</v>
      </c>
      <c r="C23" s="36" t="s">
        <v>176</v>
      </c>
      <c r="D23" s="25" t="s">
        <v>173</v>
      </c>
      <c r="E23" s="24"/>
      <c r="F23" s="25"/>
      <c r="G23" s="24"/>
      <c r="H23" s="25"/>
      <c r="I23" s="24"/>
      <c r="J23" s="25"/>
      <c r="K23" s="23"/>
      <c r="L23" s="21"/>
      <c r="M23" s="24"/>
      <c r="N23" s="25"/>
      <c r="O23" s="167">
        <v>6</v>
      </c>
      <c r="P23" s="162">
        <v>11</v>
      </c>
      <c r="Q23" s="24">
        <v>5</v>
      </c>
      <c r="R23" s="25">
        <v>12</v>
      </c>
      <c r="S23" s="167">
        <v>16</v>
      </c>
      <c r="T23" s="162">
        <v>1</v>
      </c>
      <c r="U23" s="24"/>
      <c r="V23" s="25"/>
      <c r="W23" s="24"/>
      <c r="X23" s="25"/>
      <c r="Y23" s="24">
        <v>8</v>
      </c>
      <c r="Z23" s="25">
        <v>9</v>
      </c>
      <c r="AA23" s="24">
        <v>9</v>
      </c>
      <c r="AB23" s="25">
        <v>8</v>
      </c>
      <c r="AC23" s="29">
        <f t="shared" si="1"/>
        <v>41</v>
      </c>
      <c r="AD23" s="30">
        <v>13</v>
      </c>
    </row>
    <row r="24" spans="1:30" x14ac:dyDescent="0.3">
      <c r="A24" s="24" t="s">
        <v>422</v>
      </c>
      <c r="B24" s="36" t="s">
        <v>423</v>
      </c>
      <c r="C24" s="36" t="s">
        <v>424</v>
      </c>
      <c r="D24" s="25" t="s">
        <v>31</v>
      </c>
      <c r="E24" s="24"/>
      <c r="F24" s="25"/>
      <c r="G24" s="24"/>
      <c r="H24" s="25"/>
      <c r="I24" s="24"/>
      <c r="J24" s="25"/>
      <c r="K24" s="24"/>
      <c r="L24" s="25"/>
      <c r="M24" s="24"/>
      <c r="N24" s="25"/>
      <c r="O24" s="167"/>
      <c r="P24" s="162"/>
      <c r="Q24" s="24"/>
      <c r="R24" s="25"/>
      <c r="S24" s="24"/>
      <c r="T24" s="25"/>
      <c r="U24" s="23"/>
      <c r="V24" s="21"/>
      <c r="W24" s="24">
        <v>5</v>
      </c>
      <c r="X24" s="25">
        <v>12</v>
      </c>
      <c r="Y24" s="156">
        <v>3</v>
      </c>
      <c r="Z24" s="157">
        <v>15</v>
      </c>
      <c r="AA24" s="24">
        <v>5</v>
      </c>
      <c r="AB24" s="25">
        <v>12</v>
      </c>
      <c r="AC24" s="29">
        <f t="shared" si="1"/>
        <v>39</v>
      </c>
      <c r="AD24" s="30">
        <v>14</v>
      </c>
    </row>
    <row r="25" spans="1:30" x14ac:dyDescent="0.3">
      <c r="A25" s="24" t="s">
        <v>381</v>
      </c>
      <c r="B25" s="36" t="s">
        <v>382</v>
      </c>
      <c r="C25" s="36" t="s">
        <v>383</v>
      </c>
      <c r="D25" s="25" t="s">
        <v>225</v>
      </c>
      <c r="E25" s="24"/>
      <c r="F25" s="25"/>
      <c r="G25" s="24"/>
      <c r="H25" s="25"/>
      <c r="I25" s="24"/>
      <c r="J25" s="25"/>
      <c r="K25" s="24"/>
      <c r="L25" s="25"/>
      <c r="M25" s="24"/>
      <c r="N25" s="25"/>
      <c r="O25" s="167"/>
      <c r="P25" s="162"/>
      <c r="Q25" s="24"/>
      <c r="R25" s="25"/>
      <c r="S25" s="167">
        <v>9</v>
      </c>
      <c r="T25" s="162">
        <v>8</v>
      </c>
      <c r="U25" s="24">
        <v>7</v>
      </c>
      <c r="V25" s="25">
        <v>10</v>
      </c>
      <c r="W25" s="24">
        <v>17</v>
      </c>
      <c r="X25" s="25">
        <v>0</v>
      </c>
      <c r="Y25" s="24">
        <v>12</v>
      </c>
      <c r="Z25" s="25">
        <v>5</v>
      </c>
      <c r="AA25" s="24">
        <v>6</v>
      </c>
      <c r="AB25" s="25">
        <v>11</v>
      </c>
      <c r="AC25" s="29">
        <f t="shared" si="1"/>
        <v>34</v>
      </c>
      <c r="AD25" s="30">
        <v>15</v>
      </c>
    </row>
    <row r="26" spans="1:30" x14ac:dyDescent="0.3">
      <c r="A26" s="24" t="s">
        <v>210</v>
      </c>
      <c r="B26" s="36" t="s">
        <v>211</v>
      </c>
      <c r="C26" s="36" t="s">
        <v>98</v>
      </c>
      <c r="D26" s="25" t="s">
        <v>116</v>
      </c>
      <c r="E26" s="24"/>
      <c r="F26" s="25"/>
      <c r="G26" s="23"/>
      <c r="H26" s="21"/>
      <c r="I26" s="23"/>
      <c r="J26" s="21"/>
      <c r="K26" s="24"/>
      <c r="L26" s="25"/>
      <c r="M26" s="24"/>
      <c r="N26" s="25"/>
      <c r="O26" s="167">
        <v>12</v>
      </c>
      <c r="P26" s="162">
        <v>5</v>
      </c>
      <c r="Q26" s="24">
        <v>6</v>
      </c>
      <c r="R26" s="25">
        <v>11</v>
      </c>
      <c r="S26" s="167">
        <v>12</v>
      </c>
      <c r="T26" s="162">
        <v>5</v>
      </c>
      <c r="U26" s="24">
        <v>14</v>
      </c>
      <c r="V26" s="25">
        <v>3</v>
      </c>
      <c r="W26" s="24">
        <v>11</v>
      </c>
      <c r="X26" s="25">
        <v>6</v>
      </c>
      <c r="Y26" s="24"/>
      <c r="Z26" s="25"/>
      <c r="AA26" s="24">
        <v>15</v>
      </c>
      <c r="AB26" s="25">
        <v>2</v>
      </c>
      <c r="AC26" s="29">
        <f t="shared" si="1"/>
        <v>32</v>
      </c>
      <c r="AD26" s="30">
        <v>16</v>
      </c>
    </row>
    <row r="27" spans="1:30" x14ac:dyDescent="0.3">
      <c r="A27" s="24" t="s">
        <v>216</v>
      </c>
      <c r="B27" s="36" t="s">
        <v>217</v>
      </c>
      <c r="C27" s="36" t="s">
        <v>218</v>
      </c>
      <c r="D27" s="25" t="s">
        <v>39</v>
      </c>
      <c r="E27" s="23"/>
      <c r="F27" s="25"/>
      <c r="G27" s="23"/>
      <c r="H27" s="21"/>
      <c r="I27" s="24"/>
      <c r="J27" s="25"/>
      <c r="K27" s="23"/>
      <c r="L27" s="21"/>
      <c r="M27" s="24"/>
      <c r="N27" s="25"/>
      <c r="O27" s="167">
        <v>15</v>
      </c>
      <c r="P27" s="162">
        <v>2</v>
      </c>
      <c r="Q27" s="24">
        <v>11</v>
      </c>
      <c r="R27" s="25">
        <v>6</v>
      </c>
      <c r="S27" s="167">
        <v>15</v>
      </c>
      <c r="T27" s="162">
        <v>2</v>
      </c>
      <c r="U27" s="24">
        <v>13</v>
      </c>
      <c r="V27" s="25">
        <v>4</v>
      </c>
      <c r="W27" s="24">
        <v>14</v>
      </c>
      <c r="X27" s="25">
        <v>3</v>
      </c>
      <c r="Y27" s="24">
        <v>11</v>
      </c>
      <c r="Z27" s="25">
        <v>6</v>
      </c>
      <c r="AA27" s="24">
        <v>16</v>
      </c>
      <c r="AB27" s="25">
        <v>1</v>
      </c>
      <c r="AC27" s="29">
        <f t="shared" si="1"/>
        <v>24</v>
      </c>
      <c r="AD27" s="30">
        <v>17</v>
      </c>
    </row>
    <row r="28" spans="1:30" x14ac:dyDescent="0.3">
      <c r="A28" s="24" t="s">
        <v>187</v>
      </c>
      <c r="B28" s="36" t="s">
        <v>188</v>
      </c>
      <c r="C28" s="36" t="s">
        <v>189</v>
      </c>
      <c r="D28" s="25" t="s">
        <v>90</v>
      </c>
      <c r="E28" s="23"/>
      <c r="F28" s="25"/>
      <c r="G28" s="24"/>
      <c r="H28" s="25"/>
      <c r="I28" s="24"/>
      <c r="J28" s="25"/>
      <c r="K28" s="24"/>
      <c r="L28" s="25"/>
      <c r="M28" s="24"/>
      <c r="N28" s="25"/>
      <c r="O28" s="167">
        <v>8</v>
      </c>
      <c r="P28" s="162">
        <v>9</v>
      </c>
      <c r="Q28" s="24"/>
      <c r="R28" s="25"/>
      <c r="S28" s="167">
        <v>14</v>
      </c>
      <c r="T28" s="162">
        <v>3</v>
      </c>
      <c r="U28" s="24">
        <v>10</v>
      </c>
      <c r="V28" s="25">
        <v>7</v>
      </c>
      <c r="W28" s="24">
        <v>13</v>
      </c>
      <c r="X28" s="25">
        <v>4</v>
      </c>
      <c r="Y28" s="24">
        <v>18</v>
      </c>
      <c r="Z28" s="25">
        <v>0</v>
      </c>
      <c r="AA28" s="24"/>
      <c r="AB28" s="25"/>
      <c r="AC28" s="29">
        <f t="shared" si="1"/>
        <v>23</v>
      </c>
      <c r="AD28" s="30">
        <v>18</v>
      </c>
    </row>
    <row r="29" spans="1:30" x14ac:dyDescent="0.3">
      <c r="A29" s="24" t="s">
        <v>226</v>
      </c>
      <c r="B29" s="36" t="s">
        <v>227</v>
      </c>
      <c r="C29" s="36" t="s">
        <v>218</v>
      </c>
      <c r="D29" s="25" t="s">
        <v>87</v>
      </c>
      <c r="E29" s="24"/>
      <c r="F29" s="25"/>
      <c r="G29" s="24"/>
      <c r="H29" s="25"/>
      <c r="I29" s="24"/>
      <c r="J29" s="25"/>
      <c r="K29" s="24"/>
      <c r="L29" s="25"/>
      <c r="M29" s="24"/>
      <c r="N29" s="25"/>
      <c r="O29" s="167">
        <v>16</v>
      </c>
      <c r="P29" s="162">
        <v>1</v>
      </c>
      <c r="Q29" s="24">
        <v>7</v>
      </c>
      <c r="R29" s="25">
        <v>10</v>
      </c>
      <c r="S29" s="167">
        <v>17</v>
      </c>
      <c r="T29" s="162">
        <v>0</v>
      </c>
      <c r="U29" s="24">
        <v>12</v>
      </c>
      <c r="V29" s="25">
        <v>5</v>
      </c>
      <c r="W29" s="24">
        <v>16</v>
      </c>
      <c r="X29" s="25">
        <v>1</v>
      </c>
      <c r="Y29" s="24">
        <v>16</v>
      </c>
      <c r="Z29" s="25">
        <v>1</v>
      </c>
      <c r="AA29" s="24">
        <v>14</v>
      </c>
      <c r="AB29" s="25">
        <v>3</v>
      </c>
      <c r="AC29" s="29">
        <f t="shared" si="1"/>
        <v>21</v>
      </c>
      <c r="AD29" s="30">
        <v>19</v>
      </c>
    </row>
    <row r="30" spans="1:30" x14ac:dyDescent="0.3">
      <c r="A30" s="24" t="s">
        <v>62</v>
      </c>
      <c r="B30" s="36" t="s">
        <v>63</v>
      </c>
      <c r="C30" s="36" t="s">
        <v>33</v>
      </c>
      <c r="D30" s="25" t="s">
        <v>30</v>
      </c>
      <c r="E30" s="24"/>
      <c r="F30" s="25"/>
      <c r="G30" s="23"/>
      <c r="H30" s="21"/>
      <c r="I30" s="23"/>
      <c r="J30" s="21"/>
      <c r="K30" s="156">
        <v>1</v>
      </c>
      <c r="L30" s="157">
        <v>20</v>
      </c>
      <c r="M30" s="24"/>
      <c r="N30" s="25"/>
      <c r="O30" s="167"/>
      <c r="P30" s="162"/>
      <c r="Q30" s="24"/>
      <c r="R30" s="25"/>
      <c r="S30" s="167"/>
      <c r="T30" s="162"/>
      <c r="U30" s="24"/>
      <c r="V30" s="25"/>
      <c r="W30" s="24"/>
      <c r="X30" s="25"/>
      <c r="Y30" s="24"/>
      <c r="Z30" s="25"/>
      <c r="AA30" s="24"/>
      <c r="AB30" s="25"/>
      <c r="AC30" s="29">
        <f t="shared" si="1"/>
        <v>20</v>
      </c>
      <c r="AD30" s="30">
        <v>20</v>
      </c>
    </row>
    <row r="31" spans="1:30" x14ac:dyDescent="0.3">
      <c r="A31" s="24" t="s">
        <v>378</v>
      </c>
      <c r="B31" s="36" t="s">
        <v>379</v>
      </c>
      <c r="C31" s="36" t="s">
        <v>380</v>
      </c>
      <c r="D31" s="25" t="s">
        <v>20</v>
      </c>
      <c r="E31" s="24"/>
      <c r="F31" s="25"/>
      <c r="G31" s="24"/>
      <c r="H31" s="25"/>
      <c r="I31" s="24"/>
      <c r="J31" s="25"/>
      <c r="K31" s="23"/>
      <c r="L31" s="21"/>
      <c r="M31" s="24"/>
      <c r="N31" s="25"/>
      <c r="O31" s="167"/>
      <c r="P31" s="162"/>
      <c r="Q31" s="24"/>
      <c r="R31" s="25"/>
      <c r="S31" s="167">
        <v>8</v>
      </c>
      <c r="T31" s="162">
        <v>9</v>
      </c>
      <c r="U31" s="24"/>
      <c r="V31" s="25"/>
      <c r="W31" s="24">
        <v>8</v>
      </c>
      <c r="X31" s="25">
        <v>9</v>
      </c>
      <c r="Y31" s="24">
        <v>17</v>
      </c>
      <c r="Z31" s="25">
        <v>0</v>
      </c>
      <c r="AA31" s="24"/>
      <c r="AB31" s="25"/>
      <c r="AC31" s="29">
        <f t="shared" si="1"/>
        <v>18</v>
      </c>
      <c r="AD31" s="30">
        <v>21</v>
      </c>
    </row>
    <row r="32" spans="1:30" x14ac:dyDescent="0.3">
      <c r="A32" s="24" t="s">
        <v>403</v>
      </c>
      <c r="B32" s="36" t="s">
        <v>404</v>
      </c>
      <c r="C32" s="36" t="s">
        <v>405</v>
      </c>
      <c r="D32" s="25" t="s">
        <v>406</v>
      </c>
      <c r="E32" s="33"/>
      <c r="F32" s="25"/>
      <c r="G32" s="24"/>
      <c r="H32" s="25"/>
      <c r="I32" s="24"/>
      <c r="J32" s="25"/>
      <c r="K32" s="24"/>
      <c r="L32" s="25"/>
      <c r="M32" s="24"/>
      <c r="N32" s="25"/>
      <c r="O32" s="167"/>
      <c r="P32" s="162"/>
      <c r="Q32" s="24"/>
      <c r="R32" s="25"/>
      <c r="S32" s="24"/>
      <c r="T32" s="25"/>
      <c r="U32" s="156">
        <v>2</v>
      </c>
      <c r="V32" s="157">
        <v>17</v>
      </c>
      <c r="W32" s="24"/>
      <c r="X32" s="25"/>
      <c r="Y32" s="24"/>
      <c r="Z32" s="25"/>
      <c r="AA32" s="24"/>
      <c r="AB32" s="25"/>
      <c r="AC32" s="29">
        <f t="shared" si="1"/>
        <v>17</v>
      </c>
      <c r="AD32" s="30">
        <v>22</v>
      </c>
    </row>
    <row r="33" spans="1:30" x14ac:dyDescent="0.3">
      <c r="A33" s="24" t="s">
        <v>420</v>
      </c>
      <c r="B33" s="36" t="s">
        <v>421</v>
      </c>
      <c r="C33" s="36" t="s">
        <v>115</v>
      </c>
      <c r="D33" s="25" t="s">
        <v>196</v>
      </c>
      <c r="E33" s="24"/>
      <c r="F33" s="25"/>
      <c r="G33" s="24"/>
      <c r="H33" s="25"/>
      <c r="I33" s="24"/>
      <c r="J33" s="25"/>
      <c r="K33" s="24"/>
      <c r="L33" s="25"/>
      <c r="M33" s="24"/>
      <c r="N33" s="25"/>
      <c r="O33" s="167"/>
      <c r="P33" s="162"/>
      <c r="Q33" s="24"/>
      <c r="R33" s="25"/>
      <c r="S33" s="24"/>
      <c r="T33" s="25"/>
      <c r="U33" s="24"/>
      <c r="V33" s="25"/>
      <c r="W33" s="24">
        <v>4</v>
      </c>
      <c r="X33" s="25">
        <v>13</v>
      </c>
      <c r="Y33" s="24">
        <v>19</v>
      </c>
      <c r="Z33" s="25">
        <v>0</v>
      </c>
      <c r="AA33" s="24"/>
      <c r="AB33" s="25"/>
      <c r="AC33" s="29">
        <f t="shared" si="1"/>
        <v>13</v>
      </c>
      <c r="AD33" s="30">
        <v>23</v>
      </c>
    </row>
    <row r="34" spans="1:30" x14ac:dyDescent="0.3">
      <c r="A34" s="24" t="s">
        <v>64</v>
      </c>
      <c r="B34" s="36" t="s">
        <v>36</v>
      </c>
      <c r="C34" s="36" t="s">
        <v>37</v>
      </c>
      <c r="D34" s="25" t="s">
        <v>20</v>
      </c>
      <c r="E34" s="23"/>
      <c r="F34" s="25"/>
      <c r="G34" s="23"/>
      <c r="H34" s="21"/>
      <c r="I34" s="24"/>
      <c r="J34" s="25"/>
      <c r="K34" s="24"/>
      <c r="L34" s="25"/>
      <c r="M34" s="24">
        <v>5</v>
      </c>
      <c r="N34" s="25">
        <v>12</v>
      </c>
      <c r="O34" s="167"/>
      <c r="P34" s="162"/>
      <c r="Q34" s="24"/>
      <c r="R34" s="25"/>
      <c r="S34" s="167"/>
      <c r="T34" s="162"/>
      <c r="U34" s="24"/>
      <c r="V34" s="25"/>
      <c r="W34" s="23"/>
      <c r="X34" s="21"/>
      <c r="Y34" s="23"/>
      <c r="Z34" s="21"/>
      <c r="AA34" s="23"/>
      <c r="AB34" s="21"/>
      <c r="AC34" s="29">
        <f t="shared" si="1"/>
        <v>12</v>
      </c>
      <c r="AD34" s="30">
        <v>24</v>
      </c>
    </row>
    <row r="35" spans="1:30" x14ac:dyDescent="0.3">
      <c r="A35" s="24" t="s">
        <v>425</v>
      </c>
      <c r="B35" s="36" t="s">
        <v>426</v>
      </c>
      <c r="C35" s="36" t="s">
        <v>121</v>
      </c>
      <c r="D35" s="25" t="s">
        <v>166</v>
      </c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167"/>
      <c r="P35" s="162"/>
      <c r="Q35" s="24"/>
      <c r="R35" s="25"/>
      <c r="S35" s="24"/>
      <c r="T35" s="25"/>
      <c r="U35" s="24"/>
      <c r="V35" s="25"/>
      <c r="W35" s="24">
        <v>12</v>
      </c>
      <c r="X35" s="25">
        <v>5</v>
      </c>
      <c r="Y35" s="24">
        <v>10</v>
      </c>
      <c r="Z35" s="25">
        <v>7</v>
      </c>
      <c r="AA35" s="24"/>
      <c r="AB35" s="25"/>
      <c r="AC35" s="29">
        <f t="shared" si="1"/>
        <v>12</v>
      </c>
      <c r="AD35" s="30">
        <v>25</v>
      </c>
    </row>
    <row r="36" spans="1:30" x14ac:dyDescent="0.3">
      <c r="A36" s="24" t="s">
        <v>481</v>
      </c>
      <c r="B36" s="36" t="s">
        <v>482</v>
      </c>
      <c r="C36" s="36" t="s">
        <v>364</v>
      </c>
      <c r="D36" s="25" t="s">
        <v>116</v>
      </c>
      <c r="E36" s="24"/>
      <c r="F36" s="25"/>
      <c r="G36" s="24"/>
      <c r="H36" s="25"/>
      <c r="I36" s="24"/>
      <c r="J36" s="25"/>
      <c r="K36" s="24"/>
      <c r="L36" s="25"/>
      <c r="M36" s="24"/>
      <c r="N36" s="25"/>
      <c r="O36" s="24"/>
      <c r="P36" s="25"/>
      <c r="Q36" s="24"/>
      <c r="R36" s="25"/>
      <c r="S36" s="24"/>
      <c r="T36" s="25"/>
      <c r="U36" s="23"/>
      <c r="V36" s="21"/>
      <c r="W36" s="106"/>
      <c r="X36" s="107"/>
      <c r="Y36" s="106"/>
      <c r="Z36" s="107"/>
      <c r="AA36" s="106">
        <v>10</v>
      </c>
      <c r="AB36" s="107">
        <v>7</v>
      </c>
      <c r="AC36" s="29">
        <f t="shared" si="1"/>
        <v>7</v>
      </c>
      <c r="AD36" s="30">
        <v>26</v>
      </c>
    </row>
    <row r="37" spans="1:30" x14ac:dyDescent="0.3">
      <c r="A37" s="24" t="s">
        <v>484</v>
      </c>
      <c r="B37" s="36" t="s">
        <v>485</v>
      </c>
      <c r="C37" s="36" t="s">
        <v>86</v>
      </c>
      <c r="D37" s="25" t="s">
        <v>486</v>
      </c>
      <c r="E37" s="24"/>
      <c r="F37" s="25"/>
      <c r="G37" s="24"/>
      <c r="H37" s="25"/>
      <c r="I37" s="24"/>
      <c r="J37" s="25"/>
      <c r="K37" s="24"/>
      <c r="L37" s="25"/>
      <c r="M37" s="24"/>
      <c r="N37" s="25"/>
      <c r="O37" s="24"/>
      <c r="P37" s="25"/>
      <c r="Q37" s="24"/>
      <c r="R37" s="25"/>
      <c r="S37" s="24"/>
      <c r="T37" s="25"/>
      <c r="U37" s="23"/>
      <c r="V37" s="21"/>
      <c r="W37" s="106"/>
      <c r="X37" s="107"/>
      <c r="Y37" s="106"/>
      <c r="Z37" s="107"/>
      <c r="AA37" s="106">
        <v>11</v>
      </c>
      <c r="AB37" s="107">
        <v>6</v>
      </c>
      <c r="AC37" s="29">
        <f t="shared" si="1"/>
        <v>6</v>
      </c>
      <c r="AD37" s="30">
        <v>27</v>
      </c>
    </row>
    <row r="38" spans="1:30" x14ac:dyDescent="0.3">
      <c r="A38" s="24" t="s">
        <v>362</v>
      </c>
      <c r="B38" s="36" t="s">
        <v>363</v>
      </c>
      <c r="C38" s="36" t="s">
        <v>364</v>
      </c>
      <c r="D38" s="25" t="s">
        <v>365</v>
      </c>
      <c r="E38" s="20"/>
      <c r="F38" s="21"/>
      <c r="G38" s="24"/>
      <c r="H38" s="25"/>
      <c r="I38" s="23"/>
      <c r="J38" s="21"/>
      <c r="K38" s="23"/>
      <c r="L38" s="21"/>
      <c r="M38" s="24"/>
      <c r="N38" s="25"/>
      <c r="O38" s="167"/>
      <c r="P38" s="162"/>
      <c r="Q38" s="24">
        <v>12</v>
      </c>
      <c r="R38" s="25">
        <v>5</v>
      </c>
      <c r="S38" s="167"/>
      <c r="T38" s="162"/>
      <c r="U38" s="24"/>
      <c r="V38" s="25"/>
      <c r="W38" s="24"/>
      <c r="X38" s="25"/>
      <c r="Y38" s="24"/>
      <c r="Z38" s="25"/>
      <c r="AA38" s="24"/>
      <c r="AB38" s="25"/>
      <c r="AC38" s="29">
        <f t="shared" si="1"/>
        <v>5</v>
      </c>
      <c r="AD38" s="30">
        <v>28</v>
      </c>
    </row>
    <row r="39" spans="1:30" ht="15" thickBot="1" x14ac:dyDescent="0.35">
      <c r="A39" s="38" t="s">
        <v>458</v>
      </c>
      <c r="B39" s="39" t="s">
        <v>459</v>
      </c>
      <c r="C39" s="39" t="s">
        <v>460</v>
      </c>
      <c r="D39" s="41" t="s">
        <v>223</v>
      </c>
      <c r="E39" s="38"/>
      <c r="F39" s="41"/>
      <c r="G39" s="38"/>
      <c r="H39" s="41"/>
      <c r="I39" s="38"/>
      <c r="J39" s="41"/>
      <c r="K39" s="38"/>
      <c r="L39" s="41"/>
      <c r="M39" s="38"/>
      <c r="N39" s="41"/>
      <c r="O39" s="284"/>
      <c r="P39" s="285"/>
      <c r="Q39" s="38"/>
      <c r="R39" s="41"/>
      <c r="S39" s="38"/>
      <c r="T39" s="41"/>
      <c r="U39" s="43"/>
      <c r="V39" s="44"/>
      <c r="W39" s="38"/>
      <c r="X39" s="41"/>
      <c r="Y39" s="38">
        <v>13</v>
      </c>
      <c r="Z39" s="41">
        <v>4</v>
      </c>
      <c r="AA39" s="38"/>
      <c r="AB39" s="41"/>
      <c r="AC39" s="45">
        <f t="shared" si="1"/>
        <v>4</v>
      </c>
      <c r="AD39" s="46">
        <v>29</v>
      </c>
    </row>
    <row r="40" spans="1:30" x14ac:dyDescent="0.3">
      <c r="A40" s="138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9"/>
      <c r="V40" s="139"/>
      <c r="W40" s="1"/>
      <c r="X40" s="1"/>
      <c r="Y40" s="1"/>
      <c r="Z40" s="1"/>
      <c r="AA40" s="1"/>
      <c r="AB40" s="1"/>
      <c r="AC40" s="141"/>
      <c r="AD40" s="141"/>
    </row>
    <row r="41" spans="1:30" x14ac:dyDescent="0.3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9"/>
      <c r="V41" s="139"/>
      <c r="W41" s="1"/>
      <c r="X41" s="1"/>
      <c r="Y41" s="1"/>
      <c r="Z41" s="1"/>
      <c r="AA41" s="1"/>
      <c r="AB41" s="1"/>
      <c r="AC41" s="141"/>
      <c r="AD41" s="141"/>
    </row>
    <row r="42" spans="1:30" x14ac:dyDescent="0.3">
      <c r="A42" s="138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9"/>
      <c r="V42" s="139"/>
      <c r="W42" s="1"/>
      <c r="X42" s="1"/>
      <c r="Y42" s="1"/>
      <c r="Z42" s="1"/>
      <c r="AA42" s="1"/>
      <c r="AB42" s="1"/>
      <c r="AC42" s="141"/>
      <c r="AD42" s="141"/>
    </row>
    <row r="43" spans="1:30" x14ac:dyDescent="0.3">
      <c r="A43" s="138"/>
      <c r="B43" s="138"/>
      <c r="C43" s="138"/>
      <c r="D43" s="138"/>
      <c r="E43" s="142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9"/>
      <c r="V43" s="139"/>
      <c r="W43" s="1"/>
      <c r="X43" s="1"/>
      <c r="Y43" s="1"/>
      <c r="Z43" s="1"/>
      <c r="AA43" s="1"/>
      <c r="AB43" s="1"/>
      <c r="AC43" s="141"/>
      <c r="AD43" s="141"/>
    </row>
    <row r="44" spans="1:30" x14ac:dyDescent="0.3">
      <c r="A44" s="138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9"/>
      <c r="V44" s="139"/>
      <c r="W44" s="1"/>
      <c r="X44" s="1"/>
      <c r="Y44" s="1"/>
      <c r="Z44" s="1"/>
      <c r="AA44" s="1"/>
      <c r="AB44" s="1"/>
      <c r="AC44" s="141"/>
      <c r="AD44" s="141"/>
    </row>
    <row r="45" spans="1:30" x14ac:dyDescent="0.3">
      <c r="A45" s="138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9"/>
      <c r="V45" s="139"/>
      <c r="W45" s="1"/>
      <c r="X45" s="1"/>
      <c r="Y45" s="1"/>
      <c r="Z45" s="1"/>
      <c r="AA45" s="1"/>
      <c r="AB45" s="1"/>
      <c r="AC45" s="141"/>
      <c r="AD45" s="141"/>
    </row>
    <row r="46" spans="1:30" x14ac:dyDescent="0.3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9"/>
      <c r="V46" s="139"/>
      <c r="W46" s="1"/>
      <c r="X46" s="1"/>
      <c r="Y46" s="1"/>
      <c r="Z46" s="1"/>
      <c r="AA46" s="1"/>
      <c r="AB46" s="1"/>
      <c r="AC46" s="141"/>
      <c r="AD46" s="141"/>
    </row>
    <row r="47" spans="1:30" x14ac:dyDescent="0.3">
      <c r="A47" s="138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9"/>
      <c r="V47" s="139"/>
      <c r="W47" s="1"/>
      <c r="X47" s="1"/>
      <c r="Y47" s="1"/>
      <c r="Z47" s="1"/>
      <c r="AA47" s="1"/>
      <c r="AB47" s="1"/>
      <c r="AC47" s="141"/>
      <c r="AD47" s="141"/>
    </row>
    <row r="48" spans="1:30" x14ac:dyDescent="0.3">
      <c r="A48" s="138"/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9"/>
      <c r="V48" s="139"/>
      <c r="W48" s="1"/>
      <c r="X48" s="1"/>
      <c r="Y48" s="1"/>
      <c r="Z48" s="1"/>
      <c r="AA48" s="1"/>
      <c r="AB48" s="1"/>
      <c r="AC48" s="141"/>
      <c r="AD48" s="141"/>
    </row>
    <row r="49" spans="1:30" x14ac:dyDescent="0.3">
      <c r="A49" s="138"/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9"/>
      <c r="V49" s="139"/>
      <c r="W49" s="1"/>
      <c r="X49" s="1"/>
      <c r="Y49" s="1"/>
      <c r="Z49" s="1"/>
      <c r="AA49" s="1"/>
      <c r="AB49" s="1"/>
      <c r="AC49" s="141"/>
      <c r="AD49" s="141"/>
    </row>
    <row r="50" spans="1:30" x14ac:dyDescent="0.3">
      <c r="A50" s="138"/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9"/>
      <c r="V50" s="139"/>
      <c r="W50" s="1"/>
      <c r="X50" s="1"/>
      <c r="Y50" s="1"/>
      <c r="Z50" s="1"/>
      <c r="AA50" s="1"/>
      <c r="AB50" s="1"/>
      <c r="AC50" s="141"/>
      <c r="AD50" s="141"/>
    </row>
    <row r="51" spans="1:30" x14ac:dyDescent="0.3">
      <c r="A51" s="138"/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9"/>
      <c r="V51" s="139"/>
      <c r="W51" s="1"/>
      <c r="X51" s="1"/>
      <c r="Y51" s="1"/>
      <c r="Z51" s="1"/>
      <c r="AA51" s="1"/>
      <c r="AB51" s="1"/>
      <c r="AC51" s="141"/>
      <c r="AD51" s="141"/>
    </row>
    <row r="52" spans="1:30" x14ac:dyDescent="0.3">
      <c r="A52" s="138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9"/>
      <c r="V52" s="139"/>
      <c r="W52" s="1"/>
      <c r="X52" s="1"/>
      <c r="Y52" s="1"/>
      <c r="Z52" s="1"/>
      <c r="AA52" s="1"/>
      <c r="AB52" s="1"/>
      <c r="AC52" s="141"/>
      <c r="AD52" s="141"/>
    </row>
    <row r="53" spans="1:30" x14ac:dyDescent="0.3">
      <c r="A53" s="138"/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9"/>
      <c r="V53" s="139"/>
      <c r="W53" s="1"/>
      <c r="X53" s="1"/>
      <c r="Y53" s="1"/>
      <c r="Z53" s="1"/>
      <c r="AA53" s="1"/>
      <c r="AB53" s="1"/>
      <c r="AC53" s="141"/>
      <c r="AD53" s="141"/>
    </row>
    <row r="54" spans="1:30" x14ac:dyDescent="0.3">
      <c r="A54" s="138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9"/>
      <c r="V54" s="139"/>
      <c r="W54" s="1"/>
      <c r="X54" s="1"/>
      <c r="Y54" s="1"/>
      <c r="Z54" s="1"/>
      <c r="AA54" s="1"/>
      <c r="AB54" s="1"/>
      <c r="AC54" s="141"/>
      <c r="AD54" s="141"/>
    </row>
    <row r="55" spans="1:30" x14ac:dyDescent="0.3">
      <c r="A55" s="138"/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9"/>
      <c r="V55" s="139"/>
      <c r="W55" s="1"/>
      <c r="X55" s="1"/>
      <c r="Y55" s="1"/>
      <c r="Z55" s="1"/>
      <c r="AA55" s="1"/>
      <c r="AB55" s="1"/>
      <c r="AC55" s="141"/>
      <c r="AD55" s="141"/>
    </row>
    <row r="56" spans="1:30" x14ac:dyDescent="0.3">
      <c r="A56" s="138"/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9"/>
      <c r="V56" s="139"/>
      <c r="W56" s="1"/>
      <c r="X56" s="1"/>
      <c r="Y56" s="1"/>
      <c r="Z56" s="1"/>
      <c r="AA56" s="1"/>
      <c r="AB56" s="1"/>
      <c r="AC56" s="141"/>
      <c r="AD56" s="141"/>
    </row>
    <row r="57" spans="1:30" x14ac:dyDescent="0.3">
      <c r="A57" s="138"/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9"/>
      <c r="V57" s="139"/>
      <c r="W57" s="1"/>
      <c r="X57" s="1"/>
      <c r="Y57" s="1"/>
      <c r="Z57" s="1"/>
      <c r="AA57" s="1"/>
      <c r="AB57" s="1"/>
      <c r="AC57" s="141"/>
      <c r="AD57" s="141"/>
    </row>
  </sheetData>
  <sortState xmlns:xlrd2="http://schemas.microsoft.com/office/spreadsheetml/2017/richdata2" ref="B12:AD39">
    <sortCondition ref="AD12:AD39"/>
  </sortState>
  <mergeCells count="35">
    <mergeCell ref="AC9:AC10"/>
    <mergeCell ref="AD9:AD10"/>
    <mergeCell ref="U8:V8"/>
    <mergeCell ref="W8:X8"/>
    <mergeCell ref="AC8:AD8"/>
    <mergeCell ref="Y9:Z9"/>
    <mergeCell ref="AA9:AB9"/>
    <mergeCell ref="Y8:Z8"/>
    <mergeCell ref="AA8:AB8"/>
    <mergeCell ref="I9:J9"/>
    <mergeCell ref="K9:L9"/>
    <mergeCell ref="M9:N9"/>
    <mergeCell ref="U9:V9"/>
    <mergeCell ref="W9:X9"/>
    <mergeCell ref="E8:F8"/>
    <mergeCell ref="S9:T9"/>
    <mergeCell ref="S8:T8"/>
    <mergeCell ref="F4:L4"/>
    <mergeCell ref="F5:L5"/>
    <mergeCell ref="F6:L6"/>
    <mergeCell ref="G8:H8"/>
    <mergeCell ref="O9:P9"/>
    <mergeCell ref="Q9:R9"/>
    <mergeCell ref="I8:J8"/>
    <mergeCell ref="K8:L8"/>
    <mergeCell ref="M8:N8"/>
    <mergeCell ref="O8:P8"/>
    <mergeCell ref="Q8:R8"/>
    <mergeCell ref="E9:F9"/>
    <mergeCell ref="G9:H9"/>
    <mergeCell ref="A1:C6"/>
    <mergeCell ref="A8:A10"/>
    <mergeCell ref="B8:B10"/>
    <mergeCell ref="C8:C10"/>
    <mergeCell ref="D8:D10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tabSelected="1" zoomScale="70" zoomScaleNormal="70" zoomScaleSheetLayoutView="80" workbookViewId="0">
      <selection activeCell="R25" sqref="R25"/>
    </sheetView>
  </sheetViews>
  <sheetFormatPr defaultRowHeight="14.4" x14ac:dyDescent="0.3"/>
  <cols>
    <col min="1" max="1" width="54.44140625" customWidth="1"/>
    <col min="2" max="13" width="9.109375" customWidth="1"/>
  </cols>
  <sheetData>
    <row r="1" spans="1:17" x14ac:dyDescent="0.3">
      <c r="A1" s="412"/>
    </row>
    <row r="2" spans="1:17" x14ac:dyDescent="0.3">
      <c r="A2" s="41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ht="18" x14ac:dyDescent="0.3">
      <c r="A3" s="412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8" x14ac:dyDescent="0.35">
      <c r="A4" s="412"/>
      <c r="C4" s="382" t="s">
        <v>41</v>
      </c>
      <c r="D4" s="382"/>
      <c r="E4" s="382"/>
      <c r="F4" s="382"/>
      <c r="G4" s="382"/>
      <c r="H4" s="382"/>
      <c r="I4" s="382"/>
      <c r="J4" s="8"/>
      <c r="K4" s="8"/>
      <c r="L4" s="8"/>
      <c r="M4" s="8"/>
    </row>
    <row r="5" spans="1:17" ht="18" x14ac:dyDescent="0.3">
      <c r="A5" s="412"/>
      <c r="C5" s="403" t="s">
        <v>35</v>
      </c>
      <c r="D5" s="403"/>
      <c r="E5" s="403"/>
      <c r="F5" s="403"/>
      <c r="G5" s="403"/>
      <c r="H5" s="403"/>
      <c r="I5" s="403"/>
      <c r="J5" s="7"/>
      <c r="K5" s="7"/>
      <c r="L5" s="7"/>
      <c r="M5" s="7"/>
    </row>
    <row r="6" spans="1:17" ht="18" x14ac:dyDescent="0.3">
      <c r="A6" s="412"/>
      <c r="C6" s="403"/>
      <c r="D6" s="403"/>
      <c r="E6" s="403"/>
      <c r="F6" s="403"/>
      <c r="G6" s="403"/>
      <c r="H6" s="403"/>
      <c r="I6" s="403"/>
      <c r="J6" s="7"/>
      <c r="K6" s="7"/>
      <c r="L6" s="7"/>
      <c r="M6" s="7"/>
    </row>
    <row r="7" spans="1:17" ht="15" thickBot="1" x14ac:dyDescent="0.35">
      <c r="A7" s="41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7" x14ac:dyDescent="0.3">
      <c r="A8" s="440" t="s">
        <v>29</v>
      </c>
      <c r="B8" s="406" t="s">
        <v>5</v>
      </c>
      <c r="C8" s="407"/>
      <c r="D8" s="406" t="s">
        <v>6</v>
      </c>
      <c r="E8" s="407"/>
      <c r="F8" s="406" t="s">
        <v>7</v>
      </c>
      <c r="G8" s="407"/>
      <c r="H8" s="406" t="s">
        <v>8</v>
      </c>
      <c r="I8" s="407"/>
      <c r="J8" s="406" t="s">
        <v>9</v>
      </c>
      <c r="K8" s="407"/>
      <c r="L8" s="406" t="s">
        <v>10</v>
      </c>
      <c r="M8" s="407"/>
      <c r="N8" s="406" t="s">
        <v>11</v>
      </c>
      <c r="O8" s="407"/>
      <c r="P8" s="447" t="s">
        <v>15</v>
      </c>
      <c r="Q8" s="448"/>
    </row>
    <row r="9" spans="1:17" x14ac:dyDescent="0.3">
      <c r="A9" s="441"/>
      <c r="B9" s="396" t="s">
        <v>42</v>
      </c>
      <c r="C9" s="397"/>
      <c r="D9" s="396" t="s">
        <v>48</v>
      </c>
      <c r="E9" s="397"/>
      <c r="F9" s="396" t="s">
        <v>43</v>
      </c>
      <c r="G9" s="398"/>
      <c r="H9" s="396" t="s">
        <v>44</v>
      </c>
      <c r="I9" s="397"/>
      <c r="J9" s="396" t="s">
        <v>45</v>
      </c>
      <c r="K9" s="398"/>
      <c r="L9" s="396" t="s">
        <v>47</v>
      </c>
      <c r="M9" s="397"/>
      <c r="N9" s="398" t="s">
        <v>46</v>
      </c>
      <c r="O9" s="397"/>
      <c r="P9" s="443" t="s">
        <v>16</v>
      </c>
      <c r="Q9" s="445" t="s">
        <v>17</v>
      </c>
    </row>
    <row r="10" spans="1:17" ht="15" thickBot="1" x14ac:dyDescent="0.35">
      <c r="A10" s="442"/>
      <c r="B10" s="176" t="s">
        <v>18</v>
      </c>
      <c r="C10" s="177" t="s">
        <v>19</v>
      </c>
      <c r="D10" s="176" t="s">
        <v>18</v>
      </c>
      <c r="E10" s="177" t="s">
        <v>19</v>
      </c>
      <c r="F10" s="176" t="s">
        <v>18</v>
      </c>
      <c r="G10" s="177" t="s">
        <v>19</v>
      </c>
      <c r="H10" s="176" t="s">
        <v>18</v>
      </c>
      <c r="I10" s="177" t="s">
        <v>19</v>
      </c>
      <c r="J10" s="176" t="s">
        <v>18</v>
      </c>
      <c r="K10" s="177" t="s">
        <v>19</v>
      </c>
      <c r="L10" s="178" t="s">
        <v>18</v>
      </c>
      <c r="M10" s="179" t="s">
        <v>19</v>
      </c>
      <c r="N10" s="176" t="s">
        <v>18</v>
      </c>
      <c r="O10" s="177" t="s">
        <v>19</v>
      </c>
      <c r="P10" s="444"/>
      <c r="Q10" s="446"/>
    </row>
    <row r="11" spans="1:17" x14ac:dyDescent="0.3">
      <c r="A11" s="199" t="s">
        <v>336</v>
      </c>
      <c r="B11" s="19">
        <v>1</v>
      </c>
      <c r="C11" s="197">
        <v>32</v>
      </c>
      <c r="D11" s="19">
        <v>1</v>
      </c>
      <c r="E11" s="125">
        <v>33</v>
      </c>
      <c r="F11" s="203">
        <v>2</v>
      </c>
      <c r="G11" s="204">
        <v>27</v>
      </c>
      <c r="H11" s="19">
        <v>1</v>
      </c>
      <c r="I11" s="125">
        <v>23</v>
      </c>
      <c r="J11" s="279">
        <v>4</v>
      </c>
      <c r="K11" s="280">
        <v>15</v>
      </c>
      <c r="L11" s="117">
        <v>1</v>
      </c>
      <c r="M11" s="118">
        <v>35</v>
      </c>
      <c r="N11" s="19">
        <v>3</v>
      </c>
      <c r="O11" s="137">
        <v>15</v>
      </c>
      <c r="P11" s="19">
        <f t="shared" ref="P11" si="0">SUM(C11,E11,G11,I11,K11,M11,O11)</f>
        <v>180</v>
      </c>
      <c r="Q11" s="125">
        <v>1</v>
      </c>
    </row>
    <row r="12" spans="1:17" x14ac:dyDescent="0.3">
      <c r="A12" s="200" t="s">
        <v>337</v>
      </c>
      <c r="B12" s="29">
        <v>2</v>
      </c>
      <c r="C12" s="198">
        <v>20</v>
      </c>
      <c r="D12" s="220">
        <v>4</v>
      </c>
      <c r="E12" s="221">
        <v>14</v>
      </c>
      <c r="F12" s="237">
        <v>1</v>
      </c>
      <c r="G12" s="238">
        <v>37</v>
      </c>
      <c r="H12" s="220">
        <v>6</v>
      </c>
      <c r="I12" s="221">
        <v>11</v>
      </c>
      <c r="J12" s="237">
        <v>1</v>
      </c>
      <c r="K12" s="238">
        <v>29</v>
      </c>
      <c r="L12" s="288">
        <v>5</v>
      </c>
      <c r="M12" s="289">
        <v>2</v>
      </c>
      <c r="N12" s="352">
        <v>4</v>
      </c>
      <c r="O12" s="353">
        <v>11</v>
      </c>
      <c r="P12" s="29">
        <f t="shared" ref="P12:P22" si="1">SUM(C12,E12,G12,I12,K12,M12,O12)</f>
        <v>124</v>
      </c>
      <c r="Q12" s="30">
        <v>2</v>
      </c>
    </row>
    <row r="13" spans="1:17" x14ac:dyDescent="0.3">
      <c r="A13" s="200" t="s">
        <v>500</v>
      </c>
      <c r="B13" s="106">
        <v>8</v>
      </c>
      <c r="C13" s="129">
        <v>0</v>
      </c>
      <c r="D13" s="205">
        <v>3</v>
      </c>
      <c r="E13" s="206">
        <v>15</v>
      </c>
      <c r="F13" s="205">
        <v>3</v>
      </c>
      <c r="G13" s="206">
        <v>22</v>
      </c>
      <c r="H13" s="205">
        <v>3</v>
      </c>
      <c r="I13" s="206">
        <v>16</v>
      </c>
      <c r="J13" s="275">
        <v>5</v>
      </c>
      <c r="K13" s="273">
        <v>15</v>
      </c>
      <c r="L13" s="218">
        <v>2</v>
      </c>
      <c r="M13" s="219">
        <v>11</v>
      </c>
      <c r="N13" s="205">
        <v>1</v>
      </c>
      <c r="O13" s="356">
        <v>33</v>
      </c>
      <c r="P13" s="29">
        <f t="shared" si="1"/>
        <v>112</v>
      </c>
      <c r="Q13" s="30">
        <v>3</v>
      </c>
    </row>
    <row r="14" spans="1:17" x14ac:dyDescent="0.3">
      <c r="A14" s="200" t="s">
        <v>372</v>
      </c>
      <c r="B14" s="116">
        <v>4</v>
      </c>
      <c r="C14" s="129">
        <v>11</v>
      </c>
      <c r="D14" s="218">
        <v>2</v>
      </c>
      <c r="E14" s="219">
        <v>17</v>
      </c>
      <c r="F14" s="239">
        <v>5</v>
      </c>
      <c r="G14" s="240">
        <v>4</v>
      </c>
      <c r="H14" s="218">
        <v>2</v>
      </c>
      <c r="I14" s="219">
        <v>20</v>
      </c>
      <c r="J14" s="218">
        <v>3</v>
      </c>
      <c r="K14" s="219">
        <v>19</v>
      </c>
      <c r="L14" s="119">
        <v>7</v>
      </c>
      <c r="M14" s="120">
        <v>0</v>
      </c>
      <c r="N14" s="352">
        <v>5</v>
      </c>
      <c r="O14" s="353">
        <v>5</v>
      </c>
      <c r="P14" s="29">
        <f t="shared" si="1"/>
        <v>76</v>
      </c>
      <c r="Q14" s="30">
        <v>4</v>
      </c>
    </row>
    <row r="15" spans="1:17" x14ac:dyDescent="0.3">
      <c r="A15" s="200" t="s">
        <v>371</v>
      </c>
      <c r="B15" s="106">
        <v>5</v>
      </c>
      <c r="C15" s="129">
        <v>7</v>
      </c>
      <c r="D15" s="222">
        <v>5</v>
      </c>
      <c r="E15" s="223">
        <v>6</v>
      </c>
      <c r="F15" s="241">
        <v>7</v>
      </c>
      <c r="G15" s="242">
        <v>0</v>
      </c>
      <c r="H15" s="259">
        <v>4</v>
      </c>
      <c r="I15" s="260">
        <v>14</v>
      </c>
      <c r="J15" s="275">
        <v>7</v>
      </c>
      <c r="K15" s="273">
        <v>7</v>
      </c>
      <c r="L15" s="286">
        <v>4</v>
      </c>
      <c r="M15" s="287">
        <v>8</v>
      </c>
      <c r="N15" s="352">
        <v>11</v>
      </c>
      <c r="O15" s="353">
        <v>0</v>
      </c>
      <c r="P15" s="29">
        <f t="shared" si="1"/>
        <v>42</v>
      </c>
      <c r="Q15" s="30">
        <v>5</v>
      </c>
    </row>
    <row r="16" spans="1:17" x14ac:dyDescent="0.3">
      <c r="A16" s="200" t="s">
        <v>338</v>
      </c>
      <c r="B16" s="29">
        <v>3</v>
      </c>
      <c r="C16" s="198">
        <v>12</v>
      </c>
      <c r="D16" s="222">
        <v>7</v>
      </c>
      <c r="E16" s="223">
        <v>1</v>
      </c>
      <c r="F16" s="241">
        <v>4</v>
      </c>
      <c r="G16" s="242">
        <v>7</v>
      </c>
      <c r="H16" s="259">
        <v>5</v>
      </c>
      <c r="I16" s="260">
        <v>12</v>
      </c>
      <c r="J16" s="275">
        <v>10</v>
      </c>
      <c r="K16" s="273">
        <v>0</v>
      </c>
      <c r="L16" s="119">
        <v>10</v>
      </c>
      <c r="M16" s="120">
        <v>0</v>
      </c>
      <c r="N16" s="352">
        <v>7</v>
      </c>
      <c r="O16" s="353">
        <v>0</v>
      </c>
      <c r="P16" s="29">
        <f t="shared" si="1"/>
        <v>32</v>
      </c>
      <c r="Q16" s="30">
        <v>6</v>
      </c>
    </row>
    <row r="17" spans="1:17" x14ac:dyDescent="0.3">
      <c r="A17" s="200" t="s">
        <v>341</v>
      </c>
      <c r="B17" s="106">
        <v>10</v>
      </c>
      <c r="C17" s="129">
        <v>0</v>
      </c>
      <c r="D17" s="222">
        <v>8</v>
      </c>
      <c r="E17" s="223">
        <v>0</v>
      </c>
      <c r="F17" s="241">
        <v>10</v>
      </c>
      <c r="G17" s="242">
        <v>0</v>
      </c>
      <c r="H17" s="259">
        <v>8</v>
      </c>
      <c r="I17" s="260">
        <v>0</v>
      </c>
      <c r="J17" s="205">
        <v>2</v>
      </c>
      <c r="K17" s="206">
        <v>20</v>
      </c>
      <c r="L17" s="205">
        <v>3</v>
      </c>
      <c r="M17" s="206">
        <v>10</v>
      </c>
      <c r="N17" s="352">
        <v>8</v>
      </c>
      <c r="O17" s="353">
        <v>0</v>
      </c>
      <c r="P17" s="29">
        <f t="shared" si="1"/>
        <v>30</v>
      </c>
      <c r="Q17" s="30">
        <v>7</v>
      </c>
    </row>
    <row r="18" spans="1:17" x14ac:dyDescent="0.3">
      <c r="A18" s="342" t="s">
        <v>488</v>
      </c>
      <c r="B18" s="106"/>
      <c r="C18" s="129"/>
      <c r="D18" s="224"/>
      <c r="E18" s="225"/>
      <c r="F18" s="119"/>
      <c r="G18" s="120"/>
      <c r="H18" s="119"/>
      <c r="I18" s="120"/>
      <c r="J18" s="276"/>
      <c r="K18" s="274"/>
      <c r="L18" s="119"/>
      <c r="M18" s="120"/>
      <c r="N18" s="205">
        <v>2</v>
      </c>
      <c r="O18" s="356">
        <v>17</v>
      </c>
      <c r="P18" s="29">
        <f t="shared" si="1"/>
        <v>17</v>
      </c>
      <c r="Q18" s="30">
        <v>8</v>
      </c>
    </row>
    <row r="19" spans="1:17" x14ac:dyDescent="0.3">
      <c r="A19" s="200" t="s">
        <v>339</v>
      </c>
      <c r="B19" s="106">
        <v>7</v>
      </c>
      <c r="C19" s="129">
        <v>0</v>
      </c>
      <c r="D19" s="222">
        <v>6</v>
      </c>
      <c r="E19" s="223">
        <v>2</v>
      </c>
      <c r="F19" s="241">
        <v>8</v>
      </c>
      <c r="G19" s="242">
        <v>0</v>
      </c>
      <c r="H19" s="259">
        <v>10</v>
      </c>
      <c r="I19" s="260">
        <v>0</v>
      </c>
      <c r="J19" s="275">
        <v>6</v>
      </c>
      <c r="K19" s="273">
        <v>10</v>
      </c>
      <c r="L19" s="106">
        <v>9</v>
      </c>
      <c r="M19" s="107">
        <v>0</v>
      </c>
      <c r="N19" s="352">
        <v>6</v>
      </c>
      <c r="O19" s="353">
        <v>0</v>
      </c>
      <c r="P19" s="29">
        <f t="shared" si="1"/>
        <v>12</v>
      </c>
      <c r="Q19" s="30">
        <v>9</v>
      </c>
    </row>
    <row r="20" spans="1:17" x14ac:dyDescent="0.3">
      <c r="A20" s="200" t="s">
        <v>343</v>
      </c>
      <c r="B20" s="106">
        <v>6</v>
      </c>
      <c r="C20" s="129">
        <v>0</v>
      </c>
      <c r="D20" s="222">
        <v>9</v>
      </c>
      <c r="E20" s="223">
        <v>0</v>
      </c>
      <c r="F20" s="241">
        <v>6</v>
      </c>
      <c r="G20" s="242">
        <v>3</v>
      </c>
      <c r="H20" s="259">
        <v>7</v>
      </c>
      <c r="I20" s="260">
        <v>2</v>
      </c>
      <c r="J20" s="275">
        <v>8</v>
      </c>
      <c r="K20" s="273">
        <v>0</v>
      </c>
      <c r="L20" s="106">
        <v>6</v>
      </c>
      <c r="M20" s="107">
        <v>0</v>
      </c>
      <c r="N20" s="352">
        <v>9</v>
      </c>
      <c r="O20" s="353">
        <v>0</v>
      </c>
      <c r="P20" s="29">
        <f t="shared" si="1"/>
        <v>5</v>
      </c>
      <c r="Q20" s="30">
        <v>10</v>
      </c>
    </row>
    <row r="21" spans="1:17" x14ac:dyDescent="0.3">
      <c r="A21" s="200" t="s">
        <v>340</v>
      </c>
      <c r="B21" s="106">
        <v>9</v>
      </c>
      <c r="C21" s="129">
        <v>0</v>
      </c>
      <c r="D21" s="224">
        <v>10</v>
      </c>
      <c r="E21" s="225">
        <v>0</v>
      </c>
      <c r="F21" s="239">
        <v>11</v>
      </c>
      <c r="G21" s="240">
        <v>0</v>
      </c>
      <c r="H21" s="261">
        <v>9</v>
      </c>
      <c r="I21" s="262">
        <v>0</v>
      </c>
      <c r="J21" s="276">
        <v>9</v>
      </c>
      <c r="K21" s="274">
        <v>0</v>
      </c>
      <c r="L21" s="119">
        <v>8</v>
      </c>
      <c r="M21" s="120">
        <v>0</v>
      </c>
      <c r="N21" s="352">
        <v>10</v>
      </c>
      <c r="O21" s="353">
        <v>0</v>
      </c>
      <c r="P21" s="29">
        <f t="shared" si="1"/>
        <v>0</v>
      </c>
      <c r="Q21" s="30">
        <v>11</v>
      </c>
    </row>
    <row r="22" spans="1:17" ht="15" thickBot="1" x14ac:dyDescent="0.35">
      <c r="A22" s="347" t="s">
        <v>342</v>
      </c>
      <c r="B22" s="124">
        <v>11</v>
      </c>
      <c r="C22" s="130">
        <v>0</v>
      </c>
      <c r="D22" s="226">
        <v>11</v>
      </c>
      <c r="E22" s="227">
        <v>0</v>
      </c>
      <c r="F22" s="348">
        <v>9</v>
      </c>
      <c r="G22" s="349">
        <v>0</v>
      </c>
      <c r="H22" s="350">
        <v>11</v>
      </c>
      <c r="I22" s="351">
        <v>0</v>
      </c>
      <c r="J22" s="281">
        <v>11</v>
      </c>
      <c r="K22" s="282">
        <v>0</v>
      </c>
      <c r="L22" s="134">
        <v>11</v>
      </c>
      <c r="M22" s="135">
        <v>0</v>
      </c>
      <c r="N22" s="354">
        <v>12</v>
      </c>
      <c r="O22" s="355">
        <v>0</v>
      </c>
      <c r="P22" s="45">
        <f t="shared" si="1"/>
        <v>0</v>
      </c>
      <c r="Q22" s="46">
        <v>12</v>
      </c>
    </row>
    <row r="23" spans="1:17" x14ac:dyDescent="0.3">
      <c r="A23" s="343"/>
      <c r="B23" s="1"/>
      <c r="C23" s="344"/>
      <c r="D23" s="345"/>
      <c r="E23" s="345"/>
      <c r="F23" s="1"/>
      <c r="G23" s="1"/>
      <c r="H23" s="1"/>
      <c r="I23" s="1"/>
      <c r="J23" s="346"/>
      <c r="K23" s="346"/>
      <c r="L23" s="1"/>
      <c r="M23" s="1"/>
      <c r="N23" s="1"/>
      <c r="O23" s="1"/>
      <c r="P23" s="141"/>
      <c r="Q23" s="141"/>
    </row>
  </sheetData>
  <sortState xmlns:xlrd2="http://schemas.microsoft.com/office/spreadsheetml/2017/richdata2" ref="A12:Q22">
    <sortCondition descending="1" ref="P12:P22"/>
  </sortState>
  <mergeCells count="22">
    <mergeCell ref="J9:K9"/>
    <mergeCell ref="N9:O9"/>
    <mergeCell ref="P9:P10"/>
    <mergeCell ref="Q9:Q10"/>
    <mergeCell ref="J8:K8"/>
    <mergeCell ref="L8:M8"/>
    <mergeCell ref="N8:O8"/>
    <mergeCell ref="P8:Q8"/>
    <mergeCell ref="L9:M9"/>
    <mergeCell ref="A1:A7"/>
    <mergeCell ref="C4:I4"/>
    <mergeCell ref="C5:I5"/>
    <mergeCell ref="C6:I6"/>
    <mergeCell ref="A8:A10"/>
    <mergeCell ref="B8:C8"/>
    <mergeCell ref="D8:E8"/>
    <mergeCell ref="F8:G8"/>
    <mergeCell ref="H8:I8"/>
    <mergeCell ref="B9:C9"/>
    <mergeCell ref="D9:E9"/>
    <mergeCell ref="F9:G9"/>
    <mergeCell ref="H9:I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7"/>
  <sheetViews>
    <sheetView topLeftCell="A7" zoomScale="70" zoomScaleNormal="70" workbookViewId="0">
      <selection activeCell="Y28" sqref="Y28"/>
    </sheetView>
  </sheetViews>
  <sheetFormatPr defaultRowHeight="14.4" x14ac:dyDescent="0.3"/>
  <cols>
    <col min="2" max="2" width="22.109375" customWidth="1"/>
    <col min="4" max="4" width="13.88671875" customWidth="1"/>
    <col min="5" max="16" width="9.109375" customWidth="1"/>
  </cols>
  <sheetData>
    <row r="1" spans="1:20" x14ac:dyDescent="0.3">
      <c r="A1" s="412"/>
      <c r="B1" s="412"/>
      <c r="C1" s="412"/>
      <c r="T1" s="96"/>
    </row>
    <row r="2" spans="1:20" x14ac:dyDescent="0.3">
      <c r="A2" s="412"/>
      <c r="B2" s="412"/>
      <c r="C2" s="41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97"/>
    </row>
    <row r="3" spans="1:20" ht="18" x14ac:dyDescent="0.3">
      <c r="A3" s="412"/>
      <c r="B3" s="412"/>
      <c r="C3" s="412"/>
      <c r="D3" s="2"/>
      <c r="E3" s="4"/>
      <c r="F3" s="4"/>
      <c r="G3" s="4"/>
      <c r="H3" s="4"/>
      <c r="I3" s="4"/>
      <c r="J3" s="4"/>
      <c r="K3" s="4"/>
      <c r="L3" s="4"/>
      <c r="M3" s="98"/>
      <c r="N3" s="98"/>
      <c r="O3" s="98"/>
      <c r="P3" s="98"/>
      <c r="Q3" s="98"/>
      <c r="R3" s="98"/>
      <c r="S3" s="4"/>
      <c r="T3" s="4"/>
    </row>
    <row r="4" spans="1:20" ht="18" x14ac:dyDescent="0.35">
      <c r="A4" s="412"/>
      <c r="B4" s="412"/>
      <c r="C4" s="412"/>
      <c r="D4" s="6"/>
      <c r="E4" s="7"/>
      <c r="F4" s="7"/>
      <c r="G4" s="449" t="s">
        <v>41</v>
      </c>
      <c r="H4" s="449"/>
      <c r="I4" s="449"/>
      <c r="J4" s="449"/>
      <c r="K4" s="449"/>
      <c r="L4" s="449"/>
      <c r="M4" s="449"/>
      <c r="N4" s="99"/>
      <c r="O4" s="99"/>
      <c r="P4" s="99"/>
      <c r="Q4" s="99"/>
      <c r="R4" s="99"/>
      <c r="S4" s="8"/>
      <c r="T4" s="8"/>
    </row>
    <row r="5" spans="1:20" ht="18" x14ac:dyDescent="0.35">
      <c r="A5" s="412"/>
      <c r="B5" s="412"/>
      <c r="C5" s="412"/>
      <c r="D5" s="11"/>
      <c r="E5" s="11"/>
      <c r="F5" s="11"/>
      <c r="G5" s="450" t="s">
        <v>21</v>
      </c>
      <c r="H5" s="450"/>
      <c r="I5" s="450"/>
      <c r="J5" s="450"/>
      <c r="K5" s="450"/>
      <c r="L5" s="450"/>
      <c r="M5" s="450"/>
      <c r="N5" s="100"/>
      <c r="O5" s="100"/>
      <c r="P5" s="100"/>
      <c r="Q5" s="100"/>
      <c r="R5" s="100"/>
      <c r="S5" s="7"/>
      <c r="T5" s="7"/>
    </row>
    <row r="6" spans="1:20" ht="15.6" x14ac:dyDescent="0.3">
      <c r="A6" s="412"/>
      <c r="B6" s="412"/>
      <c r="C6" s="412"/>
      <c r="D6" s="2"/>
      <c r="E6" s="3"/>
      <c r="F6" s="3"/>
      <c r="G6" s="3"/>
      <c r="H6" s="451" t="s">
        <v>24</v>
      </c>
      <c r="I6" s="451"/>
      <c r="J6" s="451"/>
      <c r="K6" s="451"/>
      <c r="L6" s="451"/>
      <c r="M6" s="3"/>
      <c r="N6" s="3"/>
      <c r="O6" s="3"/>
      <c r="P6" s="3"/>
      <c r="Q6" s="3"/>
      <c r="R6" s="3"/>
      <c r="S6" s="3"/>
      <c r="T6" s="97"/>
    </row>
    <row r="7" spans="1:20" ht="16.2" thickBot="1" x14ac:dyDescent="0.35">
      <c r="A7" s="1"/>
      <c r="B7" s="1"/>
      <c r="C7" s="1"/>
      <c r="D7" s="2"/>
      <c r="E7" s="3"/>
      <c r="F7" s="3"/>
      <c r="G7" s="3"/>
      <c r="H7" s="112"/>
      <c r="I7" s="112"/>
      <c r="J7" s="112"/>
      <c r="K7" s="112"/>
      <c r="L7" s="112"/>
      <c r="M7" s="3"/>
      <c r="N7" s="3"/>
      <c r="O7" s="3"/>
      <c r="P7" s="3"/>
      <c r="Q7" s="3"/>
      <c r="R7" s="3"/>
      <c r="S7" s="3"/>
      <c r="T7" s="97"/>
    </row>
    <row r="8" spans="1:20" x14ac:dyDescent="0.3">
      <c r="A8" s="383" t="s">
        <v>1</v>
      </c>
      <c r="B8" s="385" t="s">
        <v>2</v>
      </c>
      <c r="C8" s="385" t="s">
        <v>3</v>
      </c>
      <c r="D8" s="388" t="s">
        <v>4</v>
      </c>
      <c r="E8" s="391" t="s">
        <v>5</v>
      </c>
      <c r="F8" s="392"/>
      <c r="G8" s="391" t="s">
        <v>6</v>
      </c>
      <c r="H8" s="392"/>
      <c r="I8" s="391" t="s">
        <v>7</v>
      </c>
      <c r="J8" s="393"/>
      <c r="K8" s="391" t="s">
        <v>8</v>
      </c>
      <c r="L8" s="392"/>
      <c r="M8" s="454" t="s">
        <v>9</v>
      </c>
      <c r="N8" s="455"/>
      <c r="O8" s="454" t="s">
        <v>10</v>
      </c>
      <c r="P8" s="447"/>
      <c r="Q8" s="456" t="s">
        <v>11</v>
      </c>
      <c r="R8" s="457"/>
      <c r="S8" s="458" t="s">
        <v>15</v>
      </c>
      <c r="T8" s="407"/>
    </row>
    <row r="9" spans="1:20" x14ac:dyDescent="0.3">
      <c r="A9" s="384"/>
      <c r="B9" s="386"/>
      <c r="C9" s="386"/>
      <c r="D9" s="389"/>
      <c r="E9" s="396" t="s">
        <v>42</v>
      </c>
      <c r="F9" s="397"/>
      <c r="G9" s="396" t="s">
        <v>48</v>
      </c>
      <c r="H9" s="397"/>
      <c r="I9" s="396" t="s">
        <v>43</v>
      </c>
      <c r="J9" s="398"/>
      <c r="K9" s="396" t="s">
        <v>44</v>
      </c>
      <c r="L9" s="397"/>
      <c r="M9" s="396" t="s">
        <v>45</v>
      </c>
      <c r="N9" s="398"/>
      <c r="O9" s="396" t="s">
        <v>47</v>
      </c>
      <c r="P9" s="397"/>
      <c r="Q9" s="398" t="s">
        <v>46</v>
      </c>
      <c r="R9" s="397"/>
      <c r="S9" s="452" t="s">
        <v>19</v>
      </c>
      <c r="T9" s="401" t="s">
        <v>18</v>
      </c>
    </row>
    <row r="10" spans="1:20" ht="15" thickBot="1" x14ac:dyDescent="0.35">
      <c r="A10" s="384"/>
      <c r="B10" s="387"/>
      <c r="C10" s="387"/>
      <c r="D10" s="390"/>
      <c r="E10" s="13" t="s">
        <v>18</v>
      </c>
      <c r="F10" s="14" t="s">
        <v>19</v>
      </c>
      <c r="G10" s="13" t="s">
        <v>18</v>
      </c>
      <c r="H10" s="14" t="s">
        <v>19</v>
      </c>
      <c r="I10" s="13" t="s">
        <v>18</v>
      </c>
      <c r="J10" s="54" t="s">
        <v>19</v>
      </c>
      <c r="K10" s="13" t="s">
        <v>18</v>
      </c>
      <c r="L10" s="54" t="s">
        <v>19</v>
      </c>
      <c r="M10" s="13" t="s">
        <v>18</v>
      </c>
      <c r="N10" s="54" t="s">
        <v>19</v>
      </c>
      <c r="O10" s="13" t="s">
        <v>18</v>
      </c>
      <c r="P10" s="54" t="s">
        <v>19</v>
      </c>
      <c r="Q10" s="101" t="s">
        <v>18</v>
      </c>
      <c r="R10" s="14" t="s">
        <v>19</v>
      </c>
      <c r="S10" s="453"/>
      <c r="T10" s="402"/>
    </row>
    <row r="11" spans="1:20" x14ac:dyDescent="0.3">
      <c r="A11" s="17">
        <v>2</v>
      </c>
      <c r="B11" s="87" t="s">
        <v>243</v>
      </c>
      <c r="C11" s="87" t="s">
        <v>244</v>
      </c>
      <c r="D11" s="90" t="s">
        <v>245</v>
      </c>
      <c r="E11" s="196">
        <v>1</v>
      </c>
      <c r="F11" s="189">
        <v>20</v>
      </c>
      <c r="G11" s="248">
        <v>2</v>
      </c>
      <c r="H11" s="189">
        <v>17</v>
      </c>
      <c r="I11" s="59">
        <v>1</v>
      </c>
      <c r="J11" s="58">
        <v>20</v>
      </c>
      <c r="K11" s="60">
        <v>9</v>
      </c>
      <c r="L11" s="61">
        <v>8</v>
      </c>
      <c r="M11" s="59">
        <v>1</v>
      </c>
      <c r="N11" s="58">
        <v>20</v>
      </c>
      <c r="O11" s="59">
        <v>1</v>
      </c>
      <c r="P11" s="58">
        <v>20</v>
      </c>
      <c r="Q11" s="231">
        <v>1</v>
      </c>
      <c r="R11" s="328">
        <v>20</v>
      </c>
      <c r="S11" s="59">
        <f t="shared" ref="S11" si="0">SUM(F11,H11,J11,L11,N11,P11,R11)</f>
        <v>125</v>
      </c>
      <c r="T11" s="58">
        <v>1</v>
      </c>
    </row>
    <row r="12" spans="1:20" x14ac:dyDescent="0.3">
      <c r="A12" s="23">
        <v>112</v>
      </c>
      <c r="B12" s="15" t="s">
        <v>102</v>
      </c>
      <c r="C12" s="15" t="s">
        <v>235</v>
      </c>
      <c r="D12" s="16" t="s">
        <v>162</v>
      </c>
      <c r="E12" s="194">
        <v>2</v>
      </c>
      <c r="F12" s="157">
        <v>17</v>
      </c>
      <c r="G12" s="158">
        <v>1</v>
      </c>
      <c r="H12" s="157">
        <v>20</v>
      </c>
      <c r="I12" s="23">
        <v>2</v>
      </c>
      <c r="J12" s="21">
        <v>17</v>
      </c>
      <c r="K12" s="167">
        <v>11</v>
      </c>
      <c r="L12" s="162">
        <v>6</v>
      </c>
      <c r="M12" s="156">
        <v>2</v>
      </c>
      <c r="N12" s="157">
        <v>17</v>
      </c>
      <c r="O12" s="23">
        <v>2</v>
      </c>
      <c r="P12" s="21">
        <v>17</v>
      </c>
      <c r="Q12" s="156">
        <v>2</v>
      </c>
      <c r="R12" s="159">
        <v>17</v>
      </c>
      <c r="S12" s="63">
        <f t="shared" ref="S12:S42" si="1">SUM(F12,H12,J12,L12,N12,P12,R12)</f>
        <v>111</v>
      </c>
      <c r="T12" s="64">
        <v>2</v>
      </c>
    </row>
    <row r="13" spans="1:20" x14ac:dyDescent="0.3">
      <c r="A13" s="156">
        <v>69</v>
      </c>
      <c r="B13" s="155" t="s">
        <v>248</v>
      </c>
      <c r="C13" s="155" t="s">
        <v>249</v>
      </c>
      <c r="D13" s="159" t="s">
        <v>247</v>
      </c>
      <c r="E13" s="195">
        <v>4</v>
      </c>
      <c r="F13" s="162">
        <v>13</v>
      </c>
      <c r="G13" s="166">
        <v>5</v>
      </c>
      <c r="H13" s="162">
        <v>12</v>
      </c>
      <c r="I13" s="156">
        <v>3</v>
      </c>
      <c r="J13" s="157">
        <v>15</v>
      </c>
      <c r="K13" s="23">
        <v>1</v>
      </c>
      <c r="L13" s="21">
        <v>20</v>
      </c>
      <c r="M13" s="24">
        <v>4</v>
      </c>
      <c r="N13" s="25">
        <v>13</v>
      </c>
      <c r="O13" s="24">
        <v>6</v>
      </c>
      <c r="P13" s="25">
        <v>11</v>
      </c>
      <c r="Q13" s="167">
        <v>14</v>
      </c>
      <c r="R13" s="210">
        <v>3</v>
      </c>
      <c r="S13" s="63">
        <f t="shared" si="1"/>
        <v>87</v>
      </c>
      <c r="T13" s="64">
        <v>3</v>
      </c>
    </row>
    <row r="14" spans="1:20" x14ac:dyDescent="0.3">
      <c r="A14" s="167">
        <v>55</v>
      </c>
      <c r="B14" s="165" t="s">
        <v>246</v>
      </c>
      <c r="C14" s="165" t="s">
        <v>231</v>
      </c>
      <c r="D14" s="210" t="s">
        <v>247</v>
      </c>
      <c r="E14" s="194">
        <v>3</v>
      </c>
      <c r="F14" s="157">
        <v>15</v>
      </c>
      <c r="G14" s="166">
        <v>4</v>
      </c>
      <c r="H14" s="162">
        <v>13</v>
      </c>
      <c r="I14" s="167">
        <v>4</v>
      </c>
      <c r="J14" s="162">
        <v>13</v>
      </c>
      <c r="K14" s="24">
        <v>15</v>
      </c>
      <c r="L14" s="25">
        <v>2</v>
      </c>
      <c r="M14" s="167">
        <v>8</v>
      </c>
      <c r="N14" s="162">
        <v>9</v>
      </c>
      <c r="O14" s="24">
        <v>4</v>
      </c>
      <c r="P14" s="25">
        <v>13</v>
      </c>
      <c r="Q14" s="156">
        <v>3</v>
      </c>
      <c r="R14" s="159">
        <v>15</v>
      </c>
      <c r="S14" s="63">
        <f t="shared" si="1"/>
        <v>80</v>
      </c>
      <c r="T14" s="64">
        <v>4</v>
      </c>
    </row>
    <row r="15" spans="1:20" x14ac:dyDescent="0.3">
      <c r="A15" s="24">
        <v>53</v>
      </c>
      <c r="B15" s="36" t="s">
        <v>262</v>
      </c>
      <c r="C15" s="36" t="s">
        <v>263</v>
      </c>
      <c r="D15" s="27" t="s">
        <v>264</v>
      </c>
      <c r="E15" s="195">
        <v>12</v>
      </c>
      <c r="F15" s="162">
        <v>5</v>
      </c>
      <c r="G15" s="158">
        <v>3</v>
      </c>
      <c r="H15" s="157">
        <v>15</v>
      </c>
      <c r="I15" s="167">
        <v>7</v>
      </c>
      <c r="J15" s="162">
        <v>10</v>
      </c>
      <c r="K15" s="24">
        <v>6</v>
      </c>
      <c r="L15" s="25">
        <v>11</v>
      </c>
      <c r="M15" s="156">
        <v>3</v>
      </c>
      <c r="N15" s="157">
        <v>15</v>
      </c>
      <c r="O15" s="24">
        <v>5</v>
      </c>
      <c r="P15" s="25">
        <v>12</v>
      </c>
      <c r="Q15" s="167">
        <v>8</v>
      </c>
      <c r="R15" s="210">
        <v>9</v>
      </c>
      <c r="S15" s="63">
        <f t="shared" si="1"/>
        <v>77</v>
      </c>
      <c r="T15" s="64">
        <v>5</v>
      </c>
    </row>
    <row r="16" spans="1:20" x14ac:dyDescent="0.3">
      <c r="A16" s="24">
        <v>66</v>
      </c>
      <c r="B16" s="36" t="s">
        <v>266</v>
      </c>
      <c r="C16" s="36" t="s">
        <v>263</v>
      </c>
      <c r="D16" s="27" t="s">
        <v>245</v>
      </c>
      <c r="E16" s="195">
        <v>14</v>
      </c>
      <c r="F16" s="162">
        <v>3</v>
      </c>
      <c r="G16" s="166">
        <v>11</v>
      </c>
      <c r="H16" s="162">
        <v>6</v>
      </c>
      <c r="I16" s="195">
        <v>9</v>
      </c>
      <c r="J16" s="185">
        <v>8</v>
      </c>
      <c r="K16" s="71">
        <v>8</v>
      </c>
      <c r="L16" s="66">
        <v>9</v>
      </c>
      <c r="M16" s="71">
        <v>7</v>
      </c>
      <c r="N16" s="66">
        <v>10</v>
      </c>
      <c r="O16" s="71">
        <v>7</v>
      </c>
      <c r="P16" s="66">
        <v>10</v>
      </c>
      <c r="Q16" s="258">
        <v>5</v>
      </c>
      <c r="R16" s="318">
        <v>12</v>
      </c>
      <c r="S16" s="63">
        <f t="shared" si="1"/>
        <v>58</v>
      </c>
      <c r="T16" s="64">
        <v>6</v>
      </c>
    </row>
    <row r="17" spans="1:20" x14ac:dyDescent="0.3">
      <c r="A17" s="24">
        <v>27</v>
      </c>
      <c r="B17" s="36" t="s">
        <v>271</v>
      </c>
      <c r="C17" s="36" t="s">
        <v>238</v>
      </c>
      <c r="D17" s="27" t="s">
        <v>272</v>
      </c>
      <c r="E17" s="195">
        <v>17</v>
      </c>
      <c r="F17" s="162">
        <v>0</v>
      </c>
      <c r="G17" s="166">
        <v>8</v>
      </c>
      <c r="H17" s="162">
        <v>9</v>
      </c>
      <c r="I17" s="167">
        <v>5</v>
      </c>
      <c r="J17" s="162">
        <v>12</v>
      </c>
      <c r="K17" s="24">
        <v>4</v>
      </c>
      <c r="L17" s="25">
        <v>13</v>
      </c>
      <c r="M17" s="24">
        <v>9</v>
      </c>
      <c r="N17" s="25">
        <v>8</v>
      </c>
      <c r="O17" s="24">
        <v>12</v>
      </c>
      <c r="P17" s="25">
        <v>5</v>
      </c>
      <c r="Q17" s="167">
        <v>12</v>
      </c>
      <c r="R17" s="210">
        <v>5</v>
      </c>
      <c r="S17" s="63">
        <f t="shared" si="1"/>
        <v>52</v>
      </c>
      <c r="T17" s="64">
        <v>7</v>
      </c>
    </row>
    <row r="18" spans="1:20" x14ac:dyDescent="0.3">
      <c r="A18" s="24">
        <v>558</v>
      </c>
      <c r="B18" s="36" t="s">
        <v>255</v>
      </c>
      <c r="C18" s="36" t="s">
        <v>256</v>
      </c>
      <c r="D18" s="27" t="s">
        <v>162</v>
      </c>
      <c r="E18" s="195">
        <v>8</v>
      </c>
      <c r="F18" s="162">
        <v>9</v>
      </c>
      <c r="G18" s="166">
        <v>7</v>
      </c>
      <c r="H18" s="162">
        <v>10</v>
      </c>
      <c r="I18" s="167">
        <v>6</v>
      </c>
      <c r="J18" s="162">
        <v>11</v>
      </c>
      <c r="K18" s="24">
        <v>13</v>
      </c>
      <c r="L18" s="25">
        <v>4</v>
      </c>
      <c r="M18" s="24">
        <v>5</v>
      </c>
      <c r="N18" s="25">
        <v>12</v>
      </c>
      <c r="O18" s="24">
        <v>15</v>
      </c>
      <c r="P18" s="25">
        <v>2</v>
      </c>
      <c r="Q18" s="167">
        <v>15</v>
      </c>
      <c r="R18" s="210">
        <v>2</v>
      </c>
      <c r="S18" s="63">
        <f t="shared" si="1"/>
        <v>50</v>
      </c>
      <c r="T18" s="64">
        <v>8</v>
      </c>
    </row>
    <row r="19" spans="1:20" x14ac:dyDescent="0.3">
      <c r="A19" s="24">
        <v>224</v>
      </c>
      <c r="B19" s="36" t="s">
        <v>261</v>
      </c>
      <c r="C19" s="36" t="s">
        <v>258</v>
      </c>
      <c r="D19" s="27" t="s">
        <v>162</v>
      </c>
      <c r="E19" s="195">
        <v>11</v>
      </c>
      <c r="F19" s="162">
        <v>6</v>
      </c>
      <c r="G19" s="166"/>
      <c r="H19" s="162"/>
      <c r="I19" s="167"/>
      <c r="J19" s="162"/>
      <c r="K19" s="156">
        <v>2</v>
      </c>
      <c r="L19" s="157">
        <v>17</v>
      </c>
      <c r="M19" s="24"/>
      <c r="N19" s="25"/>
      <c r="O19" s="24">
        <v>9</v>
      </c>
      <c r="P19" s="25">
        <v>8</v>
      </c>
      <c r="Q19" s="167">
        <v>7</v>
      </c>
      <c r="R19" s="210">
        <v>10</v>
      </c>
      <c r="S19" s="63">
        <f t="shared" si="1"/>
        <v>41</v>
      </c>
      <c r="T19" s="64">
        <v>9</v>
      </c>
    </row>
    <row r="20" spans="1:20" x14ac:dyDescent="0.3">
      <c r="A20" s="24">
        <v>75</v>
      </c>
      <c r="B20" s="36" t="s">
        <v>410</v>
      </c>
      <c r="C20" s="36" t="s">
        <v>411</v>
      </c>
      <c r="D20" s="27" t="s">
        <v>264</v>
      </c>
      <c r="E20" s="104"/>
      <c r="F20" s="25"/>
      <c r="G20" s="26"/>
      <c r="H20" s="25"/>
      <c r="I20" s="24"/>
      <c r="J20" s="25"/>
      <c r="K20" s="156">
        <v>3</v>
      </c>
      <c r="L20" s="157">
        <v>15</v>
      </c>
      <c r="M20" s="24"/>
      <c r="N20" s="25"/>
      <c r="O20" s="24">
        <v>8</v>
      </c>
      <c r="P20" s="25">
        <v>9</v>
      </c>
      <c r="Q20" s="167"/>
      <c r="R20" s="210"/>
      <c r="S20" s="63">
        <f t="shared" si="1"/>
        <v>24</v>
      </c>
      <c r="T20" s="64">
        <v>10</v>
      </c>
    </row>
    <row r="21" spans="1:20" x14ac:dyDescent="0.3">
      <c r="A21" s="24">
        <v>3</v>
      </c>
      <c r="B21" s="36" t="s">
        <v>387</v>
      </c>
      <c r="C21" s="36" t="s">
        <v>263</v>
      </c>
      <c r="D21" s="27" t="s">
        <v>126</v>
      </c>
      <c r="E21" s="104"/>
      <c r="F21" s="25"/>
      <c r="G21" s="26"/>
      <c r="H21" s="25"/>
      <c r="I21" s="167">
        <v>8</v>
      </c>
      <c r="J21" s="162">
        <v>9</v>
      </c>
      <c r="K21" s="24">
        <v>5</v>
      </c>
      <c r="L21" s="25">
        <v>12</v>
      </c>
      <c r="M21" s="24"/>
      <c r="N21" s="25"/>
      <c r="O21" s="24"/>
      <c r="P21" s="25"/>
      <c r="Q21" s="167"/>
      <c r="R21" s="210"/>
      <c r="S21" s="63">
        <f t="shared" si="1"/>
        <v>21</v>
      </c>
      <c r="T21" s="64">
        <v>11</v>
      </c>
    </row>
    <row r="22" spans="1:20" x14ac:dyDescent="0.3">
      <c r="A22" s="24">
        <v>115</v>
      </c>
      <c r="B22" s="36" t="s">
        <v>253</v>
      </c>
      <c r="C22" s="36" t="s">
        <v>235</v>
      </c>
      <c r="D22" s="27" t="s">
        <v>254</v>
      </c>
      <c r="E22" s="195">
        <v>7</v>
      </c>
      <c r="F22" s="162">
        <v>10</v>
      </c>
      <c r="G22" s="166"/>
      <c r="H22" s="162"/>
      <c r="I22" s="167"/>
      <c r="J22" s="162"/>
      <c r="K22" s="24"/>
      <c r="L22" s="25"/>
      <c r="M22" s="24">
        <v>6</v>
      </c>
      <c r="N22" s="25">
        <v>11</v>
      </c>
      <c r="O22" s="24"/>
      <c r="P22" s="25"/>
      <c r="Q22" s="167"/>
      <c r="R22" s="210"/>
      <c r="S22" s="63">
        <f t="shared" si="1"/>
        <v>21</v>
      </c>
      <c r="T22" s="64">
        <v>12</v>
      </c>
    </row>
    <row r="23" spans="1:20" x14ac:dyDescent="0.3">
      <c r="A23" s="24">
        <v>12</v>
      </c>
      <c r="B23" s="36" t="s">
        <v>251</v>
      </c>
      <c r="C23" s="36" t="s">
        <v>252</v>
      </c>
      <c r="D23" s="27" t="s">
        <v>245</v>
      </c>
      <c r="E23" s="195">
        <v>6</v>
      </c>
      <c r="F23" s="186">
        <v>11</v>
      </c>
      <c r="G23" s="217">
        <v>10</v>
      </c>
      <c r="H23" s="186">
        <v>7</v>
      </c>
      <c r="I23" s="195"/>
      <c r="J23" s="185"/>
      <c r="K23" s="105"/>
      <c r="L23" s="74"/>
      <c r="M23" s="71"/>
      <c r="N23" s="66"/>
      <c r="O23" s="71"/>
      <c r="P23" s="66"/>
      <c r="Q23" s="258"/>
      <c r="R23" s="318"/>
      <c r="S23" s="63">
        <f t="shared" si="1"/>
        <v>18</v>
      </c>
      <c r="T23" s="64">
        <v>13</v>
      </c>
    </row>
    <row r="24" spans="1:20" x14ac:dyDescent="0.3">
      <c r="A24" s="24">
        <v>86</v>
      </c>
      <c r="B24" s="36" t="s">
        <v>276</v>
      </c>
      <c r="C24" s="36" t="s">
        <v>274</v>
      </c>
      <c r="D24" s="27" t="s">
        <v>245</v>
      </c>
      <c r="E24" s="195">
        <v>19</v>
      </c>
      <c r="F24" s="162">
        <v>0</v>
      </c>
      <c r="G24" s="166"/>
      <c r="H24" s="162"/>
      <c r="I24" s="167"/>
      <c r="J24" s="162"/>
      <c r="K24" s="24">
        <v>7</v>
      </c>
      <c r="L24" s="25">
        <v>10</v>
      </c>
      <c r="M24" s="24"/>
      <c r="N24" s="25"/>
      <c r="O24" s="24">
        <v>10</v>
      </c>
      <c r="P24" s="25">
        <v>7</v>
      </c>
      <c r="Q24" s="167"/>
      <c r="R24" s="210"/>
      <c r="S24" s="63">
        <f t="shared" si="1"/>
        <v>17</v>
      </c>
      <c r="T24" s="64">
        <v>14</v>
      </c>
    </row>
    <row r="25" spans="1:20" x14ac:dyDescent="0.3">
      <c r="A25" s="24">
        <v>229</v>
      </c>
      <c r="B25" s="36" t="s">
        <v>277</v>
      </c>
      <c r="C25" s="36" t="s">
        <v>231</v>
      </c>
      <c r="D25" s="27" t="s">
        <v>162</v>
      </c>
      <c r="E25" s="195">
        <v>20</v>
      </c>
      <c r="F25" s="162">
        <v>0</v>
      </c>
      <c r="G25" s="166"/>
      <c r="H25" s="162"/>
      <c r="I25" s="167"/>
      <c r="J25" s="162"/>
      <c r="K25" s="24">
        <v>12</v>
      </c>
      <c r="L25" s="25">
        <v>5</v>
      </c>
      <c r="M25" s="24">
        <v>10</v>
      </c>
      <c r="N25" s="25">
        <v>7</v>
      </c>
      <c r="O25" s="24">
        <v>16</v>
      </c>
      <c r="P25" s="25">
        <v>1</v>
      </c>
      <c r="Q25" s="167">
        <v>13</v>
      </c>
      <c r="R25" s="210">
        <v>4</v>
      </c>
      <c r="S25" s="63">
        <f t="shared" si="1"/>
        <v>17</v>
      </c>
      <c r="T25" s="64">
        <v>15</v>
      </c>
    </row>
    <row r="26" spans="1:20" x14ac:dyDescent="0.3">
      <c r="A26" s="24">
        <v>185</v>
      </c>
      <c r="B26" s="36" t="s">
        <v>257</v>
      </c>
      <c r="C26" s="36" t="s">
        <v>258</v>
      </c>
      <c r="D26" s="27" t="s">
        <v>247</v>
      </c>
      <c r="E26" s="195">
        <v>9</v>
      </c>
      <c r="F26" s="162">
        <v>8</v>
      </c>
      <c r="G26" s="166">
        <v>9</v>
      </c>
      <c r="H26" s="162">
        <v>8</v>
      </c>
      <c r="I26" s="167"/>
      <c r="J26" s="162"/>
      <c r="K26" s="24"/>
      <c r="L26" s="25"/>
      <c r="M26" s="24"/>
      <c r="N26" s="25"/>
      <c r="O26" s="24"/>
      <c r="P26" s="25"/>
      <c r="Q26" s="167"/>
      <c r="R26" s="210"/>
      <c r="S26" s="63">
        <f t="shared" si="1"/>
        <v>16</v>
      </c>
      <c r="T26" s="64">
        <v>16</v>
      </c>
    </row>
    <row r="27" spans="1:20" x14ac:dyDescent="0.3">
      <c r="A27" s="24">
        <v>94</v>
      </c>
      <c r="B27" s="36" t="s">
        <v>466</v>
      </c>
      <c r="C27" s="36" t="s">
        <v>238</v>
      </c>
      <c r="D27" s="27" t="s">
        <v>247</v>
      </c>
      <c r="E27" s="104"/>
      <c r="F27" s="66"/>
      <c r="G27" s="192"/>
      <c r="H27" s="66"/>
      <c r="I27" s="67"/>
      <c r="J27" s="68"/>
      <c r="K27" s="67"/>
      <c r="L27" s="68"/>
      <c r="M27" s="67"/>
      <c r="N27" s="68"/>
      <c r="O27" s="234">
        <v>3</v>
      </c>
      <c r="P27" s="183">
        <v>15</v>
      </c>
      <c r="Q27" s="235"/>
      <c r="R27" s="319"/>
      <c r="S27" s="63">
        <f t="shared" si="1"/>
        <v>15</v>
      </c>
      <c r="T27" s="64">
        <v>17</v>
      </c>
    </row>
    <row r="28" spans="1:20" x14ac:dyDescent="0.3">
      <c r="A28" s="24">
        <v>88</v>
      </c>
      <c r="B28" s="36" t="s">
        <v>412</v>
      </c>
      <c r="C28" s="36" t="s">
        <v>413</v>
      </c>
      <c r="D28" s="27" t="s">
        <v>162</v>
      </c>
      <c r="E28" s="104"/>
      <c r="F28" s="25"/>
      <c r="G28" s="26"/>
      <c r="H28" s="25"/>
      <c r="I28" s="24"/>
      <c r="J28" s="25"/>
      <c r="K28" s="24">
        <v>14</v>
      </c>
      <c r="L28" s="25">
        <v>3</v>
      </c>
      <c r="M28" s="24"/>
      <c r="N28" s="25"/>
      <c r="O28" s="24">
        <v>13</v>
      </c>
      <c r="P28" s="25">
        <v>4</v>
      </c>
      <c r="Q28" s="167">
        <v>9</v>
      </c>
      <c r="R28" s="210">
        <v>8</v>
      </c>
      <c r="S28" s="63">
        <f t="shared" si="1"/>
        <v>15</v>
      </c>
      <c r="T28" s="64">
        <v>18</v>
      </c>
    </row>
    <row r="29" spans="1:20" x14ac:dyDescent="0.3">
      <c r="A29" s="24">
        <v>93</v>
      </c>
      <c r="B29" s="36" t="s">
        <v>489</v>
      </c>
      <c r="C29" s="36" t="s">
        <v>258</v>
      </c>
      <c r="D29" s="27" t="s">
        <v>245</v>
      </c>
      <c r="E29" s="24"/>
      <c r="F29" s="25"/>
      <c r="G29" s="26"/>
      <c r="H29" s="25"/>
      <c r="I29" s="24"/>
      <c r="J29" s="25"/>
      <c r="K29" s="24"/>
      <c r="L29" s="25"/>
      <c r="M29" s="24"/>
      <c r="N29" s="25"/>
      <c r="O29" s="24"/>
      <c r="P29" s="25"/>
      <c r="Q29" s="167">
        <v>4</v>
      </c>
      <c r="R29" s="210">
        <v>13</v>
      </c>
      <c r="S29" s="63">
        <f t="shared" si="1"/>
        <v>13</v>
      </c>
      <c r="T29" s="64">
        <v>19</v>
      </c>
    </row>
    <row r="30" spans="1:20" x14ac:dyDescent="0.3">
      <c r="A30" s="24">
        <v>89</v>
      </c>
      <c r="B30" s="36" t="s">
        <v>267</v>
      </c>
      <c r="C30" s="36" t="s">
        <v>236</v>
      </c>
      <c r="D30" s="27" t="s">
        <v>99</v>
      </c>
      <c r="E30" s="195">
        <v>15</v>
      </c>
      <c r="F30" s="186">
        <v>2</v>
      </c>
      <c r="G30" s="217">
        <v>6</v>
      </c>
      <c r="H30" s="186">
        <v>11</v>
      </c>
      <c r="I30" s="195"/>
      <c r="J30" s="185"/>
      <c r="K30" s="71"/>
      <c r="L30" s="66"/>
      <c r="M30" s="71"/>
      <c r="N30" s="66"/>
      <c r="O30" s="258">
        <v>17</v>
      </c>
      <c r="P30" s="185">
        <v>0</v>
      </c>
      <c r="Q30" s="258"/>
      <c r="R30" s="318"/>
      <c r="S30" s="63">
        <f t="shared" si="1"/>
        <v>13</v>
      </c>
      <c r="T30" s="64">
        <v>20</v>
      </c>
    </row>
    <row r="31" spans="1:20" x14ac:dyDescent="0.3">
      <c r="A31" s="24">
        <v>44</v>
      </c>
      <c r="B31" s="36" t="s">
        <v>259</v>
      </c>
      <c r="C31" s="36" t="s">
        <v>260</v>
      </c>
      <c r="D31" s="27" t="s">
        <v>242</v>
      </c>
      <c r="E31" s="195">
        <v>10</v>
      </c>
      <c r="F31" s="186">
        <v>7</v>
      </c>
      <c r="G31" s="217">
        <v>12</v>
      </c>
      <c r="H31" s="186">
        <v>5</v>
      </c>
      <c r="I31" s="235"/>
      <c r="J31" s="186"/>
      <c r="K31" s="67">
        <v>16</v>
      </c>
      <c r="L31" s="68">
        <v>1</v>
      </c>
      <c r="M31" s="67"/>
      <c r="N31" s="68"/>
      <c r="O31" s="67">
        <v>19</v>
      </c>
      <c r="P31" s="68">
        <v>0</v>
      </c>
      <c r="Q31" s="235"/>
      <c r="R31" s="319"/>
      <c r="S31" s="63">
        <f t="shared" si="1"/>
        <v>13</v>
      </c>
      <c r="T31" s="64">
        <v>21</v>
      </c>
    </row>
    <row r="32" spans="1:20" x14ac:dyDescent="0.3">
      <c r="A32" s="24">
        <v>111</v>
      </c>
      <c r="B32" s="36" t="s">
        <v>250</v>
      </c>
      <c r="C32" s="36" t="s">
        <v>249</v>
      </c>
      <c r="D32" s="27" t="s">
        <v>245</v>
      </c>
      <c r="E32" s="195">
        <v>5</v>
      </c>
      <c r="F32" s="162">
        <v>12</v>
      </c>
      <c r="G32" s="166"/>
      <c r="H32" s="162"/>
      <c r="I32" s="167"/>
      <c r="J32" s="162"/>
      <c r="K32" s="24"/>
      <c r="L32" s="25"/>
      <c r="M32" s="23"/>
      <c r="N32" s="21"/>
      <c r="O32" s="24"/>
      <c r="P32" s="25"/>
      <c r="Q32" s="167"/>
      <c r="R32" s="210"/>
      <c r="S32" s="63">
        <f t="shared" si="1"/>
        <v>12</v>
      </c>
      <c r="T32" s="64">
        <v>22</v>
      </c>
    </row>
    <row r="33" spans="1:20" x14ac:dyDescent="0.3">
      <c r="A33" s="24">
        <v>913</v>
      </c>
      <c r="B33" s="36" t="s">
        <v>467</v>
      </c>
      <c r="C33" s="36" t="s">
        <v>258</v>
      </c>
      <c r="D33" s="27" t="s">
        <v>126</v>
      </c>
      <c r="E33" s="104"/>
      <c r="F33" s="25"/>
      <c r="G33" s="26"/>
      <c r="H33" s="25"/>
      <c r="I33" s="24"/>
      <c r="J33" s="25"/>
      <c r="K33" s="24"/>
      <c r="L33" s="25"/>
      <c r="M33" s="24"/>
      <c r="N33" s="25"/>
      <c r="O33" s="24">
        <v>11</v>
      </c>
      <c r="P33" s="25">
        <v>6</v>
      </c>
      <c r="Q33" s="167">
        <v>11</v>
      </c>
      <c r="R33" s="210">
        <v>6</v>
      </c>
      <c r="S33" s="63">
        <f t="shared" si="1"/>
        <v>12</v>
      </c>
      <c r="T33" s="64">
        <v>23</v>
      </c>
    </row>
    <row r="34" spans="1:20" x14ac:dyDescent="0.3">
      <c r="A34" s="24">
        <v>95</v>
      </c>
      <c r="B34" s="36" t="s">
        <v>490</v>
      </c>
      <c r="C34" s="36" t="s">
        <v>258</v>
      </c>
      <c r="D34" s="27" t="s">
        <v>162</v>
      </c>
      <c r="E34" s="24"/>
      <c r="F34" s="25"/>
      <c r="G34" s="26"/>
      <c r="H34" s="25"/>
      <c r="I34" s="24"/>
      <c r="J34" s="25"/>
      <c r="K34" s="24"/>
      <c r="L34" s="25"/>
      <c r="M34" s="24"/>
      <c r="N34" s="25"/>
      <c r="O34" s="24"/>
      <c r="P34" s="25"/>
      <c r="Q34" s="167">
        <v>6</v>
      </c>
      <c r="R34" s="210">
        <v>11</v>
      </c>
      <c r="S34" s="63">
        <f t="shared" si="1"/>
        <v>11</v>
      </c>
      <c r="T34" s="64">
        <v>24</v>
      </c>
    </row>
    <row r="35" spans="1:20" x14ac:dyDescent="0.3">
      <c r="A35" s="24">
        <v>7</v>
      </c>
      <c r="B35" s="36" t="s">
        <v>279</v>
      </c>
      <c r="C35" s="36" t="s">
        <v>280</v>
      </c>
      <c r="D35" s="27" t="s">
        <v>281</v>
      </c>
      <c r="E35" s="195">
        <v>22</v>
      </c>
      <c r="F35" s="162">
        <v>0</v>
      </c>
      <c r="G35" s="166"/>
      <c r="H35" s="162"/>
      <c r="I35" s="167"/>
      <c r="J35" s="162"/>
      <c r="K35" s="24"/>
      <c r="L35" s="21"/>
      <c r="M35" s="23"/>
      <c r="N35" s="21"/>
      <c r="O35" s="24">
        <v>14</v>
      </c>
      <c r="P35" s="25">
        <v>3</v>
      </c>
      <c r="Q35" s="167">
        <v>10</v>
      </c>
      <c r="R35" s="210">
        <v>7</v>
      </c>
      <c r="S35" s="63">
        <f t="shared" si="1"/>
        <v>10</v>
      </c>
      <c r="T35" s="64">
        <v>25</v>
      </c>
    </row>
    <row r="36" spans="1:20" x14ac:dyDescent="0.3">
      <c r="A36" s="24">
        <v>60</v>
      </c>
      <c r="B36" s="36" t="s">
        <v>273</v>
      </c>
      <c r="C36" s="36" t="s">
        <v>274</v>
      </c>
      <c r="D36" s="27" t="s">
        <v>275</v>
      </c>
      <c r="E36" s="195">
        <v>18</v>
      </c>
      <c r="F36" s="162">
        <v>0</v>
      </c>
      <c r="G36" s="166"/>
      <c r="H36" s="162"/>
      <c r="I36" s="167"/>
      <c r="J36" s="162"/>
      <c r="K36" s="24">
        <v>10</v>
      </c>
      <c r="L36" s="25">
        <v>7</v>
      </c>
      <c r="M36" s="24"/>
      <c r="N36" s="25"/>
      <c r="O36" s="167">
        <v>20</v>
      </c>
      <c r="P36" s="162">
        <v>0</v>
      </c>
      <c r="Q36" s="167"/>
      <c r="R36" s="210"/>
      <c r="S36" s="63">
        <f t="shared" si="1"/>
        <v>7</v>
      </c>
      <c r="T36" s="64">
        <v>26</v>
      </c>
    </row>
    <row r="37" spans="1:20" x14ac:dyDescent="0.3">
      <c r="A37" s="75">
        <v>87</v>
      </c>
      <c r="B37" s="108" t="s">
        <v>366</v>
      </c>
      <c r="C37" s="108" t="s">
        <v>263</v>
      </c>
      <c r="D37" s="191" t="s">
        <v>247</v>
      </c>
      <c r="E37" s="24"/>
      <c r="F37" s="25"/>
      <c r="G37" s="166">
        <v>13</v>
      </c>
      <c r="H37" s="162">
        <v>4</v>
      </c>
      <c r="I37" s="167"/>
      <c r="J37" s="162"/>
      <c r="K37" s="24"/>
      <c r="L37" s="25"/>
      <c r="M37" s="24"/>
      <c r="N37" s="25"/>
      <c r="O37" s="24"/>
      <c r="P37" s="25"/>
      <c r="Q37" s="167"/>
      <c r="R37" s="210"/>
      <c r="S37" s="63">
        <f t="shared" si="1"/>
        <v>4</v>
      </c>
      <c r="T37" s="64">
        <v>27</v>
      </c>
    </row>
    <row r="38" spans="1:20" x14ac:dyDescent="0.3">
      <c r="A38" s="24">
        <v>118</v>
      </c>
      <c r="B38" s="36" t="s">
        <v>265</v>
      </c>
      <c r="C38" s="36" t="s">
        <v>235</v>
      </c>
      <c r="D38" s="27" t="s">
        <v>245</v>
      </c>
      <c r="E38" s="195">
        <v>13</v>
      </c>
      <c r="F38" s="162">
        <v>4</v>
      </c>
      <c r="G38" s="166"/>
      <c r="H38" s="162"/>
      <c r="I38" s="167"/>
      <c r="J38" s="162"/>
      <c r="K38" s="24"/>
      <c r="L38" s="25"/>
      <c r="M38" s="24"/>
      <c r="N38" s="25"/>
      <c r="O38" s="24"/>
      <c r="P38" s="25"/>
      <c r="Q38" s="167"/>
      <c r="R38" s="210"/>
      <c r="S38" s="63">
        <f t="shared" si="1"/>
        <v>4</v>
      </c>
      <c r="T38" s="64">
        <v>28</v>
      </c>
    </row>
    <row r="39" spans="1:20" x14ac:dyDescent="0.3">
      <c r="A39" s="24">
        <v>555</v>
      </c>
      <c r="B39" s="36" t="s">
        <v>268</v>
      </c>
      <c r="C39" s="36" t="s">
        <v>269</v>
      </c>
      <c r="D39" s="27" t="s">
        <v>270</v>
      </c>
      <c r="E39" s="195">
        <v>16</v>
      </c>
      <c r="F39" s="162">
        <v>1</v>
      </c>
      <c r="G39" s="166">
        <v>14</v>
      </c>
      <c r="H39" s="162">
        <v>3</v>
      </c>
      <c r="I39" s="167"/>
      <c r="J39" s="162"/>
      <c r="K39" s="24"/>
      <c r="L39" s="25"/>
      <c r="M39" s="24"/>
      <c r="N39" s="25"/>
      <c r="O39" s="24">
        <v>18</v>
      </c>
      <c r="P39" s="25">
        <v>0</v>
      </c>
      <c r="Q39" s="167"/>
      <c r="R39" s="210"/>
      <c r="S39" s="63">
        <f t="shared" si="1"/>
        <v>4</v>
      </c>
      <c r="T39" s="64">
        <v>29</v>
      </c>
    </row>
    <row r="40" spans="1:20" x14ac:dyDescent="0.3">
      <c r="A40" s="24">
        <v>89</v>
      </c>
      <c r="B40" s="36" t="s">
        <v>491</v>
      </c>
      <c r="C40" s="36" t="s">
        <v>236</v>
      </c>
      <c r="D40" s="27" t="s">
        <v>99</v>
      </c>
      <c r="E40" s="104"/>
      <c r="F40" s="25"/>
      <c r="G40" s="26"/>
      <c r="H40" s="25"/>
      <c r="I40" s="24"/>
      <c r="J40" s="25"/>
      <c r="K40" s="24"/>
      <c r="L40" s="25"/>
      <c r="M40" s="24"/>
      <c r="N40" s="25"/>
      <c r="O40" s="24"/>
      <c r="P40" s="25"/>
      <c r="Q40" s="167">
        <v>16</v>
      </c>
      <c r="R40" s="210">
        <v>1</v>
      </c>
      <c r="S40" s="63">
        <f t="shared" si="1"/>
        <v>1</v>
      </c>
      <c r="T40" s="64">
        <v>30</v>
      </c>
    </row>
    <row r="41" spans="1:20" x14ac:dyDescent="0.3">
      <c r="A41" s="24">
        <v>70</v>
      </c>
      <c r="B41" s="36" t="s">
        <v>492</v>
      </c>
      <c r="C41" s="36" t="s">
        <v>493</v>
      </c>
      <c r="D41" s="27" t="s">
        <v>126</v>
      </c>
      <c r="E41" s="24"/>
      <c r="F41" s="25"/>
      <c r="G41" s="26"/>
      <c r="H41" s="25"/>
      <c r="I41" s="24"/>
      <c r="J41" s="25"/>
      <c r="K41" s="24"/>
      <c r="L41" s="25"/>
      <c r="M41" s="24"/>
      <c r="N41" s="25"/>
      <c r="O41" s="24"/>
      <c r="P41" s="25"/>
      <c r="Q41" s="167">
        <v>17</v>
      </c>
      <c r="R41" s="210">
        <v>0</v>
      </c>
      <c r="S41" s="63">
        <f t="shared" si="1"/>
        <v>0</v>
      </c>
      <c r="T41" s="64">
        <v>31</v>
      </c>
    </row>
    <row r="42" spans="1:20" ht="15" thickBot="1" x14ac:dyDescent="0.35">
      <c r="A42" s="38">
        <v>399</v>
      </c>
      <c r="B42" s="39" t="s">
        <v>278</v>
      </c>
      <c r="C42" s="39" t="s">
        <v>235</v>
      </c>
      <c r="D42" s="40" t="s">
        <v>162</v>
      </c>
      <c r="E42" s="357">
        <v>21</v>
      </c>
      <c r="F42" s="285">
        <v>0</v>
      </c>
      <c r="G42" s="358"/>
      <c r="H42" s="285"/>
      <c r="I42" s="284"/>
      <c r="J42" s="285"/>
      <c r="K42" s="38"/>
      <c r="L42" s="41"/>
      <c r="M42" s="38"/>
      <c r="N42" s="41"/>
      <c r="O42" s="38"/>
      <c r="P42" s="41"/>
      <c r="Q42" s="284"/>
      <c r="R42" s="361"/>
      <c r="S42" s="78">
        <f t="shared" si="1"/>
        <v>0</v>
      </c>
      <c r="T42" s="89">
        <v>32</v>
      </c>
    </row>
    <row r="43" spans="1:20" x14ac:dyDescent="0.3">
      <c r="A43" s="138"/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40"/>
      <c r="T43" s="140"/>
    </row>
    <row r="44" spans="1:20" x14ac:dyDescent="0.3">
      <c r="A44" s="138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40"/>
      <c r="T44" s="139"/>
    </row>
    <row r="45" spans="1:20" x14ac:dyDescent="0.3">
      <c r="A45" s="147"/>
      <c r="B45" s="147"/>
      <c r="C45" s="147"/>
      <c r="D45" s="147"/>
      <c r="E45" s="146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40"/>
      <c r="T45" s="140"/>
    </row>
    <row r="46" spans="1:20" x14ac:dyDescent="0.3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40"/>
      <c r="T46" s="139"/>
    </row>
    <row r="47" spans="1:20" x14ac:dyDescent="0.3">
      <c r="A47" s="138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40"/>
      <c r="T47" s="139"/>
    </row>
  </sheetData>
  <sortState xmlns:xlrd2="http://schemas.microsoft.com/office/spreadsheetml/2017/richdata2" ref="A12:T42">
    <sortCondition ref="T12:T42"/>
  </sortState>
  <mergeCells count="25">
    <mergeCell ref="Q9:R9"/>
    <mergeCell ref="S9:S10"/>
    <mergeCell ref="T9:T10"/>
    <mergeCell ref="A1:C6"/>
    <mergeCell ref="E9:F9"/>
    <mergeCell ref="G9:H9"/>
    <mergeCell ref="I9:J9"/>
    <mergeCell ref="K9:L9"/>
    <mergeCell ref="M9:N9"/>
    <mergeCell ref="O9:P9"/>
    <mergeCell ref="I8:J8"/>
    <mergeCell ref="K8:L8"/>
    <mergeCell ref="M8:N8"/>
    <mergeCell ref="O8:P8"/>
    <mergeCell ref="Q8:R8"/>
    <mergeCell ref="S8:T8"/>
    <mergeCell ref="G4:M4"/>
    <mergeCell ref="G5:M5"/>
    <mergeCell ref="H6:L6"/>
    <mergeCell ref="A8:A10"/>
    <mergeCell ref="B8:B10"/>
    <mergeCell ref="C8:C10"/>
    <mergeCell ref="D8:D10"/>
    <mergeCell ref="E8:F8"/>
    <mergeCell ref="G8:H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0"/>
  <sheetViews>
    <sheetView zoomScale="80" zoomScaleNormal="80" workbookViewId="0">
      <selection activeCell="T13" sqref="T13"/>
    </sheetView>
  </sheetViews>
  <sheetFormatPr defaultRowHeight="14.4" x14ac:dyDescent="0.3"/>
  <cols>
    <col min="1" max="1" width="37.5546875" customWidth="1"/>
    <col min="2" max="15" width="9.109375" customWidth="1"/>
  </cols>
  <sheetData>
    <row r="1" spans="1:17" ht="19.5" customHeight="1" x14ac:dyDescent="0.3">
      <c r="A1" s="412"/>
    </row>
    <row r="2" spans="1:17" ht="22.5" customHeight="1" x14ac:dyDescent="0.3">
      <c r="A2" s="41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ht="18" x14ac:dyDescent="0.3">
      <c r="A3" s="412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8" x14ac:dyDescent="0.35">
      <c r="A4" s="412"/>
      <c r="C4" s="382" t="s">
        <v>41</v>
      </c>
      <c r="D4" s="382"/>
      <c r="E4" s="382"/>
      <c r="F4" s="382"/>
      <c r="G4" s="382"/>
      <c r="H4" s="382"/>
      <c r="I4" s="382"/>
      <c r="J4" s="8"/>
      <c r="K4" s="8"/>
      <c r="L4" s="8"/>
      <c r="M4" s="8"/>
    </row>
    <row r="5" spans="1:17" ht="18" x14ac:dyDescent="0.3">
      <c r="A5" s="412"/>
      <c r="C5" s="403" t="s">
        <v>28</v>
      </c>
      <c r="D5" s="403"/>
      <c r="E5" s="403"/>
      <c r="F5" s="403"/>
      <c r="G5" s="403"/>
      <c r="H5" s="403"/>
      <c r="I5" s="403"/>
      <c r="J5" s="7"/>
      <c r="K5" s="7"/>
      <c r="L5" s="7"/>
      <c r="M5" s="7"/>
    </row>
    <row r="6" spans="1:17" ht="18" x14ac:dyDescent="0.3">
      <c r="A6" s="412"/>
      <c r="C6" s="403"/>
      <c r="D6" s="403"/>
      <c r="E6" s="403"/>
      <c r="F6" s="403"/>
      <c r="G6" s="403"/>
      <c r="H6" s="403"/>
      <c r="I6" s="403"/>
      <c r="J6" s="7"/>
      <c r="K6" s="7"/>
      <c r="L6" s="7"/>
      <c r="M6" s="7"/>
    </row>
    <row r="7" spans="1:17" ht="15" thickBot="1" x14ac:dyDescent="0.35">
      <c r="A7" s="41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7" x14ac:dyDescent="0.3">
      <c r="A8" s="440" t="s">
        <v>29</v>
      </c>
      <c r="B8" s="406" t="s">
        <v>5</v>
      </c>
      <c r="C8" s="407"/>
      <c r="D8" s="406" t="s">
        <v>6</v>
      </c>
      <c r="E8" s="407"/>
      <c r="F8" s="406" t="s">
        <v>7</v>
      </c>
      <c r="G8" s="407"/>
      <c r="H8" s="406" t="s">
        <v>8</v>
      </c>
      <c r="I8" s="407"/>
      <c r="J8" s="406" t="s">
        <v>9</v>
      </c>
      <c r="K8" s="407"/>
      <c r="L8" s="406" t="s">
        <v>10</v>
      </c>
      <c r="M8" s="407"/>
      <c r="N8" s="406" t="s">
        <v>11</v>
      </c>
      <c r="O8" s="407"/>
      <c r="P8" s="447" t="s">
        <v>15</v>
      </c>
      <c r="Q8" s="448"/>
    </row>
    <row r="9" spans="1:17" ht="15" customHeight="1" x14ac:dyDescent="0.3">
      <c r="A9" s="441"/>
      <c r="B9" s="396" t="s">
        <v>42</v>
      </c>
      <c r="C9" s="397"/>
      <c r="D9" s="396" t="s">
        <v>48</v>
      </c>
      <c r="E9" s="397"/>
      <c r="F9" s="396" t="s">
        <v>43</v>
      </c>
      <c r="G9" s="398"/>
      <c r="H9" s="396" t="s">
        <v>44</v>
      </c>
      <c r="I9" s="397"/>
      <c r="J9" s="396" t="s">
        <v>45</v>
      </c>
      <c r="K9" s="398"/>
      <c r="L9" s="396" t="s">
        <v>47</v>
      </c>
      <c r="M9" s="397"/>
      <c r="N9" s="398" t="s">
        <v>46</v>
      </c>
      <c r="O9" s="397"/>
      <c r="P9" s="443" t="s">
        <v>16</v>
      </c>
      <c r="Q9" s="445" t="s">
        <v>17</v>
      </c>
    </row>
    <row r="10" spans="1:17" ht="15.75" customHeight="1" thickBot="1" x14ac:dyDescent="0.35">
      <c r="A10" s="442"/>
      <c r="B10" s="176" t="s">
        <v>18</v>
      </c>
      <c r="C10" s="177" t="s">
        <v>19</v>
      </c>
      <c r="D10" s="176" t="s">
        <v>18</v>
      </c>
      <c r="E10" s="177" t="s">
        <v>19</v>
      </c>
      <c r="F10" s="176" t="s">
        <v>18</v>
      </c>
      <c r="G10" s="177" t="s">
        <v>19</v>
      </c>
      <c r="H10" s="176" t="s">
        <v>18</v>
      </c>
      <c r="I10" s="177" t="s">
        <v>19</v>
      </c>
      <c r="J10" s="176" t="s">
        <v>18</v>
      </c>
      <c r="K10" s="177" t="s">
        <v>19</v>
      </c>
      <c r="L10" s="178" t="s">
        <v>18</v>
      </c>
      <c r="M10" s="179" t="s">
        <v>19</v>
      </c>
      <c r="N10" s="176" t="s">
        <v>18</v>
      </c>
      <c r="O10" s="177" t="s">
        <v>19</v>
      </c>
      <c r="P10" s="444"/>
      <c r="Q10" s="446"/>
    </row>
    <row r="11" spans="1:17" x14ac:dyDescent="0.3">
      <c r="A11" s="202" t="s">
        <v>345</v>
      </c>
      <c r="B11" s="203">
        <v>1</v>
      </c>
      <c r="C11" s="204">
        <v>33</v>
      </c>
      <c r="D11" s="228">
        <v>1</v>
      </c>
      <c r="E11" s="229">
        <v>29</v>
      </c>
      <c r="F11" s="228">
        <v>1</v>
      </c>
      <c r="G11" s="229">
        <v>35</v>
      </c>
      <c r="H11" s="228">
        <v>1</v>
      </c>
      <c r="I11" s="229">
        <v>28</v>
      </c>
      <c r="J11" s="228">
        <v>1</v>
      </c>
      <c r="K11" s="229">
        <v>33</v>
      </c>
      <c r="L11" s="228">
        <v>1</v>
      </c>
      <c r="M11" s="229">
        <v>31</v>
      </c>
      <c r="N11" s="203">
        <v>1</v>
      </c>
      <c r="O11" s="362">
        <v>23</v>
      </c>
      <c r="P11" s="19">
        <f t="shared" ref="P11:P17" si="0">SUM(C11,E11,G11,I11,K11,M11,O11)</f>
        <v>212</v>
      </c>
      <c r="Q11" s="125">
        <v>1</v>
      </c>
    </row>
    <row r="12" spans="1:17" x14ac:dyDescent="0.3">
      <c r="A12" s="201" t="s">
        <v>347</v>
      </c>
      <c r="B12" s="207">
        <v>7</v>
      </c>
      <c r="C12" s="208">
        <v>8</v>
      </c>
      <c r="D12" s="222">
        <v>4</v>
      </c>
      <c r="E12" s="223">
        <v>21</v>
      </c>
      <c r="F12" s="205">
        <v>3</v>
      </c>
      <c r="G12" s="206">
        <v>18</v>
      </c>
      <c r="H12" s="29">
        <v>2</v>
      </c>
      <c r="I12" s="30">
        <v>20</v>
      </c>
      <c r="J12" s="205">
        <v>2</v>
      </c>
      <c r="K12" s="206">
        <v>25</v>
      </c>
      <c r="L12" s="218">
        <v>2</v>
      </c>
      <c r="M12" s="219">
        <v>22</v>
      </c>
      <c r="N12" s="205">
        <v>2</v>
      </c>
      <c r="O12" s="356">
        <v>21</v>
      </c>
      <c r="P12" s="29">
        <f t="shared" si="0"/>
        <v>135</v>
      </c>
      <c r="Q12" s="30">
        <v>2</v>
      </c>
    </row>
    <row r="13" spans="1:17" x14ac:dyDescent="0.3">
      <c r="A13" s="201" t="s">
        <v>348</v>
      </c>
      <c r="B13" s="207">
        <v>4</v>
      </c>
      <c r="C13" s="208">
        <v>15</v>
      </c>
      <c r="D13" s="205">
        <v>3</v>
      </c>
      <c r="E13" s="206">
        <v>22</v>
      </c>
      <c r="F13" s="205">
        <v>2</v>
      </c>
      <c r="G13" s="206">
        <v>25</v>
      </c>
      <c r="H13" s="106">
        <v>4</v>
      </c>
      <c r="I13" s="107">
        <v>15</v>
      </c>
      <c r="J13" s="275">
        <v>4</v>
      </c>
      <c r="K13" s="273">
        <v>17</v>
      </c>
      <c r="L13" s="218">
        <v>3</v>
      </c>
      <c r="M13" s="219">
        <v>18</v>
      </c>
      <c r="N13" s="205">
        <v>3</v>
      </c>
      <c r="O13" s="356">
        <v>20</v>
      </c>
      <c r="P13" s="29">
        <f t="shared" si="0"/>
        <v>132</v>
      </c>
      <c r="Q13" s="30">
        <v>3</v>
      </c>
    </row>
    <row r="14" spans="1:17" x14ac:dyDescent="0.3">
      <c r="A14" s="201" t="s">
        <v>344</v>
      </c>
      <c r="B14" s="205">
        <v>2</v>
      </c>
      <c r="C14" s="206">
        <v>24</v>
      </c>
      <c r="D14" s="218">
        <v>2</v>
      </c>
      <c r="E14" s="219">
        <v>25</v>
      </c>
      <c r="F14" s="239">
        <v>4</v>
      </c>
      <c r="G14" s="240">
        <v>17</v>
      </c>
      <c r="H14" s="119">
        <v>5</v>
      </c>
      <c r="I14" s="120">
        <v>7</v>
      </c>
      <c r="J14" s="218">
        <v>3</v>
      </c>
      <c r="K14" s="219">
        <v>17</v>
      </c>
      <c r="L14" s="288">
        <v>4</v>
      </c>
      <c r="M14" s="289">
        <v>17</v>
      </c>
      <c r="N14" s="352">
        <v>4</v>
      </c>
      <c r="O14" s="353">
        <v>17</v>
      </c>
      <c r="P14" s="29">
        <f t="shared" si="0"/>
        <v>124</v>
      </c>
      <c r="Q14" s="30">
        <v>4</v>
      </c>
    </row>
    <row r="15" spans="1:17" x14ac:dyDescent="0.3">
      <c r="A15" s="201" t="s">
        <v>349</v>
      </c>
      <c r="B15" s="205">
        <v>3</v>
      </c>
      <c r="C15" s="206">
        <v>20</v>
      </c>
      <c r="D15" s="222">
        <v>5</v>
      </c>
      <c r="E15" s="223">
        <v>17</v>
      </c>
      <c r="F15" s="241">
        <v>5</v>
      </c>
      <c r="G15" s="242">
        <v>11</v>
      </c>
      <c r="H15" s="106">
        <v>6</v>
      </c>
      <c r="I15" s="107">
        <v>4</v>
      </c>
      <c r="J15" s="275">
        <v>5</v>
      </c>
      <c r="K15" s="273">
        <v>12</v>
      </c>
      <c r="L15" s="288">
        <v>6</v>
      </c>
      <c r="M15" s="289">
        <v>2</v>
      </c>
      <c r="N15" s="352">
        <v>6</v>
      </c>
      <c r="O15" s="353">
        <v>2</v>
      </c>
      <c r="P15" s="29">
        <f t="shared" si="0"/>
        <v>68</v>
      </c>
      <c r="Q15" s="30">
        <v>5</v>
      </c>
    </row>
    <row r="16" spans="1:17" x14ac:dyDescent="0.3">
      <c r="A16" s="201" t="s">
        <v>346</v>
      </c>
      <c r="B16" s="207">
        <v>6</v>
      </c>
      <c r="C16" s="208">
        <v>14</v>
      </c>
      <c r="D16" s="222">
        <v>6</v>
      </c>
      <c r="E16" s="223">
        <v>8</v>
      </c>
      <c r="F16" s="241"/>
      <c r="G16" s="242"/>
      <c r="H16" s="29">
        <v>3</v>
      </c>
      <c r="I16" s="30">
        <v>17</v>
      </c>
      <c r="J16" s="275"/>
      <c r="K16" s="273"/>
      <c r="L16" s="286">
        <v>5</v>
      </c>
      <c r="M16" s="287">
        <v>8</v>
      </c>
      <c r="N16" s="352">
        <v>5</v>
      </c>
      <c r="O16" s="353">
        <v>10</v>
      </c>
      <c r="P16" s="29">
        <f t="shared" si="0"/>
        <v>57</v>
      </c>
      <c r="Q16" s="30">
        <v>6</v>
      </c>
    </row>
    <row r="17" spans="1:17" ht="15" thickBot="1" x14ac:dyDescent="0.35">
      <c r="A17" s="368" t="s">
        <v>350</v>
      </c>
      <c r="B17" s="369">
        <v>5</v>
      </c>
      <c r="C17" s="370">
        <v>14</v>
      </c>
      <c r="D17" s="371"/>
      <c r="E17" s="372"/>
      <c r="F17" s="371"/>
      <c r="G17" s="372"/>
      <c r="H17" s="373"/>
      <c r="I17" s="374"/>
      <c r="J17" s="371">
        <v>6</v>
      </c>
      <c r="K17" s="372">
        <v>11</v>
      </c>
      <c r="L17" s="375"/>
      <c r="M17" s="376"/>
      <c r="N17" s="354"/>
      <c r="O17" s="355"/>
      <c r="P17" s="45">
        <f t="shared" si="0"/>
        <v>25</v>
      </c>
      <c r="Q17" s="46">
        <v>7</v>
      </c>
    </row>
    <row r="18" spans="1:17" x14ac:dyDescent="0.3">
      <c r="A18" s="36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4"/>
      <c r="O18" s="364"/>
      <c r="P18" s="141"/>
      <c r="Q18" s="141"/>
    </row>
    <row r="19" spans="1:17" x14ac:dyDescent="0.3">
      <c r="A19" s="365"/>
      <c r="B19" s="366"/>
      <c r="C19" s="363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4"/>
      <c r="O19" s="364"/>
      <c r="P19" s="141"/>
      <c r="Q19" s="141"/>
    </row>
    <row r="20" spans="1:17" x14ac:dyDescent="0.3">
      <c r="A20" s="363"/>
      <c r="B20" s="1"/>
      <c r="C20" s="1"/>
      <c r="D20" s="1"/>
      <c r="E20" s="1"/>
      <c r="F20" s="1"/>
      <c r="G20" s="1"/>
      <c r="H20" s="1"/>
      <c r="I20" s="1"/>
      <c r="J20" s="1"/>
      <c r="K20" s="1"/>
      <c r="L20" s="367"/>
      <c r="M20" s="367"/>
      <c r="N20" s="364"/>
      <c r="O20" s="364"/>
      <c r="P20" s="141"/>
      <c r="Q20" s="141"/>
    </row>
  </sheetData>
  <sortState xmlns:xlrd2="http://schemas.microsoft.com/office/spreadsheetml/2017/richdata2" ref="A11:Q17">
    <sortCondition descending="1" ref="P11:P17"/>
  </sortState>
  <mergeCells count="22">
    <mergeCell ref="C4:I4"/>
    <mergeCell ref="C5:I5"/>
    <mergeCell ref="C6:I6"/>
    <mergeCell ref="A8:A10"/>
    <mergeCell ref="B8:C8"/>
    <mergeCell ref="D8:E8"/>
    <mergeCell ref="F8:G8"/>
    <mergeCell ref="H8:I8"/>
    <mergeCell ref="A1:A7"/>
    <mergeCell ref="J8:K8"/>
    <mergeCell ref="L8:M8"/>
    <mergeCell ref="B9:C9"/>
    <mergeCell ref="D9:E9"/>
    <mergeCell ref="F9:G9"/>
    <mergeCell ref="H9:I9"/>
    <mergeCell ref="J9:K9"/>
    <mergeCell ref="N8:O8"/>
    <mergeCell ref="P8:Q8"/>
    <mergeCell ref="L9:M9"/>
    <mergeCell ref="N9:O9"/>
    <mergeCell ref="P9:P10"/>
    <mergeCell ref="Q9:Q1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1"/>
  <sheetViews>
    <sheetView topLeftCell="A5" zoomScale="70" zoomScaleNormal="70" workbookViewId="0">
      <selection activeCell="AA26" sqref="AA26"/>
    </sheetView>
  </sheetViews>
  <sheetFormatPr defaultRowHeight="14.4" x14ac:dyDescent="0.3"/>
  <cols>
    <col min="2" max="2" width="25.88671875" customWidth="1"/>
    <col min="4" max="16" width="9.109375" customWidth="1"/>
  </cols>
  <sheetData>
    <row r="1" spans="1:26" x14ac:dyDescent="0.3">
      <c r="A1" s="412"/>
      <c r="B1" s="412"/>
      <c r="C1" s="412"/>
      <c r="T1" s="96"/>
    </row>
    <row r="2" spans="1:26" x14ac:dyDescent="0.3">
      <c r="A2" s="412"/>
      <c r="B2" s="412"/>
      <c r="C2" s="41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97"/>
    </row>
    <row r="3" spans="1:26" ht="18" x14ac:dyDescent="0.3">
      <c r="A3" s="412"/>
      <c r="B3" s="412"/>
      <c r="C3" s="412"/>
      <c r="D3" s="2"/>
      <c r="E3" s="4"/>
      <c r="F3" s="4"/>
      <c r="G3" s="4"/>
      <c r="H3" s="4"/>
      <c r="I3" s="4"/>
      <c r="J3" s="4"/>
      <c r="K3" s="4"/>
      <c r="L3" s="4"/>
      <c r="M3" s="98"/>
      <c r="N3" s="98"/>
      <c r="O3" s="98"/>
      <c r="P3" s="98"/>
      <c r="Q3" s="98"/>
      <c r="R3" s="98"/>
      <c r="S3" s="4"/>
      <c r="T3" s="4"/>
    </row>
    <row r="4" spans="1:26" ht="18" x14ac:dyDescent="0.35">
      <c r="A4" s="412"/>
      <c r="B4" s="412"/>
      <c r="C4" s="412"/>
      <c r="D4" s="6"/>
      <c r="E4" s="7"/>
      <c r="F4" s="7"/>
      <c r="G4" s="449" t="s">
        <v>41</v>
      </c>
      <c r="H4" s="449"/>
      <c r="I4" s="449"/>
      <c r="J4" s="449"/>
      <c r="K4" s="449"/>
      <c r="L4" s="449"/>
      <c r="M4" s="449"/>
      <c r="N4" s="99"/>
      <c r="O4" s="99"/>
      <c r="P4" s="99"/>
      <c r="Q4" s="99"/>
      <c r="R4" s="99"/>
      <c r="S4" s="8"/>
      <c r="T4" s="8"/>
    </row>
    <row r="5" spans="1:26" ht="18" x14ac:dyDescent="0.35">
      <c r="A5" s="412"/>
      <c r="B5" s="412"/>
      <c r="C5" s="412"/>
      <c r="D5" s="11"/>
      <c r="E5" s="11"/>
      <c r="F5" s="11"/>
      <c r="G5" s="450" t="s">
        <v>21</v>
      </c>
      <c r="H5" s="450"/>
      <c r="I5" s="450"/>
      <c r="J5" s="450"/>
      <c r="K5" s="450"/>
      <c r="L5" s="450"/>
      <c r="M5" s="450"/>
      <c r="N5" s="100"/>
      <c r="O5" s="100"/>
      <c r="P5" s="100"/>
      <c r="Q5" s="100"/>
      <c r="R5" s="100"/>
      <c r="S5" s="7"/>
      <c r="T5" s="7"/>
    </row>
    <row r="6" spans="1:26" ht="15.6" x14ac:dyDescent="0.3">
      <c r="A6" s="412"/>
      <c r="B6" s="412"/>
      <c r="C6" s="412"/>
      <c r="D6" s="2"/>
      <c r="E6" s="3"/>
      <c r="F6" s="3"/>
      <c r="G6" s="3"/>
      <c r="H6" s="451" t="s">
        <v>25</v>
      </c>
      <c r="I6" s="451"/>
      <c r="J6" s="451"/>
      <c r="K6" s="451"/>
      <c r="L6" s="451"/>
      <c r="M6" s="3"/>
      <c r="N6" s="3"/>
      <c r="O6" s="3"/>
      <c r="P6" s="3"/>
      <c r="Q6" s="3"/>
      <c r="R6" s="3"/>
      <c r="S6" s="3"/>
      <c r="T6" s="97"/>
    </row>
    <row r="7" spans="1:26" ht="16.2" thickBot="1" x14ac:dyDescent="0.35">
      <c r="A7" s="1"/>
      <c r="B7" s="1"/>
      <c r="C7" s="1"/>
      <c r="D7" s="2"/>
      <c r="E7" s="3"/>
      <c r="F7" s="3"/>
      <c r="G7" s="3"/>
      <c r="H7" s="112"/>
      <c r="I7" s="112"/>
      <c r="J7" s="112"/>
      <c r="K7" s="112"/>
      <c r="L7" s="112"/>
      <c r="M7" s="3"/>
      <c r="N7" s="3"/>
      <c r="O7" s="3"/>
      <c r="P7" s="3"/>
      <c r="Q7" s="3"/>
      <c r="R7" s="3"/>
      <c r="S7" s="3"/>
      <c r="T7" s="97"/>
    </row>
    <row r="8" spans="1:26" x14ac:dyDescent="0.3">
      <c r="A8" s="383" t="s">
        <v>1</v>
      </c>
      <c r="B8" s="385" t="s">
        <v>2</v>
      </c>
      <c r="C8" s="385" t="s">
        <v>3</v>
      </c>
      <c r="D8" s="388" t="s">
        <v>4</v>
      </c>
      <c r="E8" s="391" t="s">
        <v>5</v>
      </c>
      <c r="F8" s="392"/>
      <c r="G8" s="391" t="s">
        <v>6</v>
      </c>
      <c r="H8" s="392"/>
      <c r="I8" s="391" t="s">
        <v>7</v>
      </c>
      <c r="J8" s="392"/>
      <c r="K8" s="391" t="s">
        <v>8</v>
      </c>
      <c r="L8" s="392"/>
      <c r="M8" s="454" t="s">
        <v>9</v>
      </c>
      <c r="N8" s="457"/>
      <c r="O8" s="454" t="s">
        <v>10</v>
      </c>
      <c r="P8" s="457"/>
      <c r="Q8" s="454" t="s">
        <v>11</v>
      </c>
      <c r="R8" s="457"/>
      <c r="S8" s="406" t="s">
        <v>15</v>
      </c>
      <c r="T8" s="407"/>
    </row>
    <row r="9" spans="1:26" x14ac:dyDescent="0.3">
      <c r="A9" s="384"/>
      <c r="B9" s="386"/>
      <c r="C9" s="386"/>
      <c r="D9" s="389"/>
      <c r="E9" s="396" t="s">
        <v>42</v>
      </c>
      <c r="F9" s="397"/>
      <c r="G9" s="396" t="s">
        <v>48</v>
      </c>
      <c r="H9" s="397"/>
      <c r="I9" s="396" t="s">
        <v>43</v>
      </c>
      <c r="J9" s="397"/>
      <c r="K9" s="396" t="s">
        <v>44</v>
      </c>
      <c r="L9" s="397"/>
      <c r="M9" s="396" t="s">
        <v>45</v>
      </c>
      <c r="N9" s="397"/>
      <c r="O9" s="396" t="s">
        <v>47</v>
      </c>
      <c r="P9" s="397"/>
      <c r="Q9" s="396" t="s">
        <v>46</v>
      </c>
      <c r="R9" s="397"/>
      <c r="S9" s="399" t="s">
        <v>19</v>
      </c>
      <c r="T9" s="401" t="s">
        <v>18</v>
      </c>
    </row>
    <row r="10" spans="1:26" ht="15" thickBot="1" x14ac:dyDescent="0.35">
      <c r="A10" s="384"/>
      <c r="B10" s="387"/>
      <c r="C10" s="387"/>
      <c r="D10" s="390"/>
      <c r="E10" s="13" t="s">
        <v>18</v>
      </c>
      <c r="F10" s="14" t="s">
        <v>19</v>
      </c>
      <c r="G10" s="13" t="s">
        <v>18</v>
      </c>
      <c r="H10" s="14" t="s">
        <v>19</v>
      </c>
      <c r="I10" s="13" t="s">
        <v>18</v>
      </c>
      <c r="J10" s="14" t="s">
        <v>19</v>
      </c>
      <c r="K10" s="13" t="s">
        <v>18</v>
      </c>
      <c r="L10" s="14" t="s">
        <v>19</v>
      </c>
      <c r="M10" s="13" t="s">
        <v>18</v>
      </c>
      <c r="N10" s="14" t="s">
        <v>19</v>
      </c>
      <c r="O10" s="13" t="s">
        <v>18</v>
      </c>
      <c r="P10" s="14" t="s">
        <v>19</v>
      </c>
      <c r="Q10" s="13" t="s">
        <v>18</v>
      </c>
      <c r="R10" s="14" t="s">
        <v>19</v>
      </c>
      <c r="S10" s="400"/>
      <c r="T10" s="402"/>
    </row>
    <row r="11" spans="1:26" x14ac:dyDescent="0.3">
      <c r="A11" s="17">
        <v>18</v>
      </c>
      <c r="B11" s="87" t="s">
        <v>228</v>
      </c>
      <c r="C11" s="87" t="s">
        <v>282</v>
      </c>
      <c r="D11" s="18" t="s">
        <v>283</v>
      </c>
      <c r="E11" s="196">
        <v>1</v>
      </c>
      <c r="F11" s="154">
        <v>20</v>
      </c>
      <c r="G11" s="153">
        <v>1</v>
      </c>
      <c r="H11" s="154">
        <v>20</v>
      </c>
      <c r="I11" s="257">
        <v>5</v>
      </c>
      <c r="J11" s="243">
        <v>12</v>
      </c>
      <c r="K11" s="153">
        <v>1</v>
      </c>
      <c r="L11" s="154">
        <v>20</v>
      </c>
      <c r="M11" s="17">
        <v>1</v>
      </c>
      <c r="N11" s="18">
        <v>20</v>
      </c>
      <c r="O11" s="17">
        <v>2</v>
      </c>
      <c r="P11" s="18">
        <v>17</v>
      </c>
      <c r="Q11" s="153">
        <v>2</v>
      </c>
      <c r="R11" s="270">
        <v>17</v>
      </c>
      <c r="S11" s="59">
        <f t="shared" ref="S11" si="0">SUM(F11,H11,J11,L11,N11,P11,R11)</f>
        <v>126</v>
      </c>
      <c r="T11" s="58">
        <v>1</v>
      </c>
    </row>
    <row r="12" spans="1:26" x14ac:dyDescent="0.3">
      <c r="A12" s="156">
        <v>33</v>
      </c>
      <c r="B12" s="155" t="s">
        <v>288</v>
      </c>
      <c r="C12" s="155" t="s">
        <v>235</v>
      </c>
      <c r="D12" s="157" t="s">
        <v>289</v>
      </c>
      <c r="E12" s="195">
        <v>4</v>
      </c>
      <c r="F12" s="186">
        <v>13</v>
      </c>
      <c r="G12" s="235">
        <v>9</v>
      </c>
      <c r="H12" s="186">
        <v>8</v>
      </c>
      <c r="I12" s="194">
        <v>2</v>
      </c>
      <c r="J12" s="182">
        <v>17</v>
      </c>
      <c r="K12" s="263">
        <v>3</v>
      </c>
      <c r="L12" s="182">
        <v>15</v>
      </c>
      <c r="M12" s="263">
        <v>3</v>
      </c>
      <c r="N12" s="182">
        <v>15</v>
      </c>
      <c r="O12" s="105">
        <v>1</v>
      </c>
      <c r="P12" s="74">
        <v>20</v>
      </c>
      <c r="Q12" s="263">
        <v>1</v>
      </c>
      <c r="R12" s="320">
        <v>20</v>
      </c>
      <c r="S12" s="63">
        <f t="shared" ref="S12:S32" si="1">SUM(F12,H12,J12,L12,N12,P12,R12)</f>
        <v>108</v>
      </c>
      <c r="T12" s="64">
        <v>2</v>
      </c>
    </row>
    <row r="13" spans="1:26" x14ac:dyDescent="0.3">
      <c r="A13" s="156">
        <v>23</v>
      </c>
      <c r="B13" s="155" t="s">
        <v>284</v>
      </c>
      <c r="C13" s="155" t="s">
        <v>244</v>
      </c>
      <c r="D13" s="157" t="s">
        <v>285</v>
      </c>
      <c r="E13" s="194">
        <v>2</v>
      </c>
      <c r="F13" s="182">
        <v>17</v>
      </c>
      <c r="G13" s="195">
        <v>5</v>
      </c>
      <c r="H13" s="185">
        <v>12</v>
      </c>
      <c r="I13" s="235">
        <v>9</v>
      </c>
      <c r="J13" s="186">
        <v>8</v>
      </c>
      <c r="K13" s="235">
        <v>5</v>
      </c>
      <c r="L13" s="186">
        <v>12</v>
      </c>
      <c r="M13" s="234">
        <v>2</v>
      </c>
      <c r="N13" s="183">
        <v>17</v>
      </c>
      <c r="O13" s="235">
        <v>5</v>
      </c>
      <c r="P13" s="186">
        <v>12</v>
      </c>
      <c r="Q13" s="234">
        <v>3</v>
      </c>
      <c r="R13" s="359">
        <v>15</v>
      </c>
      <c r="S13" s="63">
        <f t="shared" si="1"/>
        <v>93</v>
      </c>
      <c r="T13" s="64">
        <v>3</v>
      </c>
      <c r="Z13" s="127"/>
    </row>
    <row r="14" spans="1:26" x14ac:dyDescent="0.3">
      <c r="A14" s="167">
        <v>399</v>
      </c>
      <c r="B14" s="165" t="s">
        <v>278</v>
      </c>
      <c r="C14" s="165" t="s">
        <v>235</v>
      </c>
      <c r="D14" s="162" t="s">
        <v>293</v>
      </c>
      <c r="E14" s="195">
        <v>6</v>
      </c>
      <c r="F14" s="186">
        <v>11</v>
      </c>
      <c r="G14" s="235">
        <v>4</v>
      </c>
      <c r="H14" s="186">
        <v>13</v>
      </c>
      <c r="I14" s="194">
        <v>3</v>
      </c>
      <c r="J14" s="182">
        <v>15</v>
      </c>
      <c r="K14" s="258">
        <v>4</v>
      </c>
      <c r="L14" s="185">
        <v>13</v>
      </c>
      <c r="M14" s="71">
        <v>4</v>
      </c>
      <c r="N14" s="66">
        <v>13</v>
      </c>
      <c r="O14" s="71">
        <v>7</v>
      </c>
      <c r="P14" s="66">
        <v>10</v>
      </c>
      <c r="Q14" s="71">
        <v>6</v>
      </c>
      <c r="R14" s="72">
        <v>11</v>
      </c>
      <c r="S14" s="63">
        <f t="shared" si="1"/>
        <v>86</v>
      </c>
      <c r="T14" s="64">
        <v>4</v>
      </c>
    </row>
    <row r="15" spans="1:26" x14ac:dyDescent="0.3">
      <c r="A15" s="24">
        <v>999</v>
      </c>
      <c r="B15" s="36" t="s">
        <v>294</v>
      </c>
      <c r="C15" s="36" t="s">
        <v>269</v>
      </c>
      <c r="D15" s="25" t="s">
        <v>283</v>
      </c>
      <c r="E15" s="195">
        <v>7</v>
      </c>
      <c r="F15" s="162">
        <v>10</v>
      </c>
      <c r="G15" s="167">
        <v>7</v>
      </c>
      <c r="H15" s="162">
        <v>10</v>
      </c>
      <c r="I15" s="167">
        <v>4</v>
      </c>
      <c r="J15" s="162">
        <v>13</v>
      </c>
      <c r="K15" s="167">
        <v>9</v>
      </c>
      <c r="L15" s="162">
        <v>8</v>
      </c>
      <c r="M15" s="24">
        <v>8</v>
      </c>
      <c r="N15" s="25">
        <v>9</v>
      </c>
      <c r="O15" s="156">
        <v>3</v>
      </c>
      <c r="P15" s="157">
        <v>15</v>
      </c>
      <c r="Q15" s="24">
        <v>7</v>
      </c>
      <c r="R15" s="27">
        <v>10</v>
      </c>
      <c r="S15" s="63">
        <f t="shared" si="1"/>
        <v>75</v>
      </c>
      <c r="T15" s="64">
        <v>5</v>
      </c>
    </row>
    <row r="16" spans="1:26" x14ac:dyDescent="0.3">
      <c r="A16" s="167">
        <v>69</v>
      </c>
      <c r="B16" s="165" t="s">
        <v>286</v>
      </c>
      <c r="C16" s="165" t="s">
        <v>235</v>
      </c>
      <c r="D16" s="162" t="s">
        <v>287</v>
      </c>
      <c r="E16" s="194">
        <v>3</v>
      </c>
      <c r="F16" s="157">
        <v>15</v>
      </c>
      <c r="G16" s="156">
        <v>3</v>
      </c>
      <c r="H16" s="157">
        <v>15</v>
      </c>
      <c r="I16" s="156">
        <v>1</v>
      </c>
      <c r="J16" s="157">
        <v>20</v>
      </c>
      <c r="K16" s="156">
        <v>2</v>
      </c>
      <c r="L16" s="157">
        <v>17</v>
      </c>
      <c r="M16" s="23"/>
      <c r="N16" s="21"/>
      <c r="O16" s="24"/>
      <c r="P16" s="25"/>
      <c r="Q16" s="23"/>
      <c r="R16" s="16"/>
      <c r="S16" s="63">
        <f t="shared" si="1"/>
        <v>67</v>
      </c>
      <c r="T16" s="64">
        <v>6</v>
      </c>
    </row>
    <row r="17" spans="1:20" x14ac:dyDescent="0.3">
      <c r="A17" s="24">
        <v>87</v>
      </c>
      <c r="B17" s="36" t="s">
        <v>299</v>
      </c>
      <c r="C17" s="36" t="s">
        <v>291</v>
      </c>
      <c r="D17" s="25" t="s">
        <v>285</v>
      </c>
      <c r="E17" s="195">
        <v>11</v>
      </c>
      <c r="F17" s="162">
        <v>6</v>
      </c>
      <c r="G17" s="167">
        <v>10</v>
      </c>
      <c r="H17" s="162">
        <v>7</v>
      </c>
      <c r="I17" s="167">
        <v>7</v>
      </c>
      <c r="J17" s="162">
        <v>10</v>
      </c>
      <c r="K17" s="167">
        <v>7</v>
      </c>
      <c r="L17" s="162">
        <v>10</v>
      </c>
      <c r="M17" s="24"/>
      <c r="N17" s="25"/>
      <c r="O17" s="24">
        <v>8</v>
      </c>
      <c r="P17" s="25">
        <v>9</v>
      </c>
      <c r="Q17" s="167">
        <v>4</v>
      </c>
      <c r="R17" s="210">
        <v>13</v>
      </c>
      <c r="S17" s="63">
        <f t="shared" si="1"/>
        <v>55</v>
      </c>
      <c r="T17" s="64">
        <v>7</v>
      </c>
    </row>
    <row r="18" spans="1:20" x14ac:dyDescent="0.3">
      <c r="A18" s="24">
        <v>20</v>
      </c>
      <c r="B18" s="36" t="s">
        <v>290</v>
      </c>
      <c r="C18" s="36" t="s">
        <v>291</v>
      </c>
      <c r="D18" s="25" t="s">
        <v>292</v>
      </c>
      <c r="E18" s="195">
        <v>5</v>
      </c>
      <c r="F18" s="162">
        <v>12</v>
      </c>
      <c r="G18" s="167"/>
      <c r="H18" s="162"/>
      <c r="I18" s="195">
        <v>6</v>
      </c>
      <c r="J18" s="185">
        <v>11</v>
      </c>
      <c r="K18" s="258">
        <v>10</v>
      </c>
      <c r="L18" s="185">
        <v>7</v>
      </c>
      <c r="M18" s="105"/>
      <c r="N18" s="74"/>
      <c r="O18" s="71"/>
      <c r="P18" s="66"/>
      <c r="Q18" s="258">
        <v>13</v>
      </c>
      <c r="R18" s="318">
        <v>4</v>
      </c>
      <c r="S18" s="63">
        <f t="shared" si="1"/>
        <v>34</v>
      </c>
      <c r="T18" s="64">
        <v>8</v>
      </c>
    </row>
    <row r="19" spans="1:20" x14ac:dyDescent="0.3">
      <c r="A19" s="24">
        <v>226</v>
      </c>
      <c r="B19" s="36" t="s">
        <v>390</v>
      </c>
      <c r="C19" s="36" t="s">
        <v>391</v>
      </c>
      <c r="D19" s="25" t="s">
        <v>289</v>
      </c>
      <c r="E19" s="104"/>
      <c r="F19" s="25"/>
      <c r="G19" s="24"/>
      <c r="H19" s="25"/>
      <c r="I19" s="167">
        <v>12</v>
      </c>
      <c r="J19" s="162">
        <v>5</v>
      </c>
      <c r="K19" s="167">
        <v>12</v>
      </c>
      <c r="L19" s="162">
        <v>5</v>
      </c>
      <c r="M19" s="24">
        <v>5</v>
      </c>
      <c r="N19" s="25">
        <v>12</v>
      </c>
      <c r="O19" s="24"/>
      <c r="P19" s="25"/>
      <c r="Q19" s="167">
        <v>9</v>
      </c>
      <c r="R19" s="210">
        <v>8</v>
      </c>
      <c r="S19" s="63">
        <f t="shared" si="1"/>
        <v>30</v>
      </c>
      <c r="T19" s="64">
        <v>9</v>
      </c>
    </row>
    <row r="20" spans="1:20" x14ac:dyDescent="0.3">
      <c r="A20" s="24">
        <v>333</v>
      </c>
      <c r="B20" s="36" t="s">
        <v>136</v>
      </c>
      <c r="C20" s="36" t="s">
        <v>295</v>
      </c>
      <c r="D20" s="25" t="s">
        <v>296</v>
      </c>
      <c r="E20" s="195">
        <v>8</v>
      </c>
      <c r="F20" s="162">
        <v>9</v>
      </c>
      <c r="G20" s="167"/>
      <c r="H20" s="162"/>
      <c r="I20" s="167">
        <v>13</v>
      </c>
      <c r="J20" s="162">
        <v>4</v>
      </c>
      <c r="K20" s="167"/>
      <c r="L20" s="162"/>
      <c r="M20" s="23">
        <v>6</v>
      </c>
      <c r="N20" s="21">
        <v>11</v>
      </c>
      <c r="O20" s="23"/>
      <c r="P20" s="21"/>
      <c r="Q20" s="167">
        <v>11</v>
      </c>
      <c r="R20" s="210">
        <v>6</v>
      </c>
      <c r="S20" s="63">
        <f t="shared" si="1"/>
        <v>30</v>
      </c>
      <c r="T20" s="64">
        <v>10</v>
      </c>
    </row>
    <row r="21" spans="1:20" x14ac:dyDescent="0.3">
      <c r="A21" s="24">
        <v>919</v>
      </c>
      <c r="B21" s="36" t="s">
        <v>304</v>
      </c>
      <c r="C21" s="36" t="s">
        <v>239</v>
      </c>
      <c r="D21" s="25" t="s">
        <v>305</v>
      </c>
      <c r="E21" s="195">
        <v>14</v>
      </c>
      <c r="F21" s="186">
        <v>3</v>
      </c>
      <c r="G21" s="235">
        <v>6</v>
      </c>
      <c r="H21" s="186">
        <v>11</v>
      </c>
      <c r="I21" s="235"/>
      <c r="J21" s="186"/>
      <c r="K21" s="235">
        <v>11</v>
      </c>
      <c r="L21" s="186">
        <v>6</v>
      </c>
      <c r="M21" s="67"/>
      <c r="N21" s="68"/>
      <c r="O21" s="67"/>
      <c r="P21" s="68"/>
      <c r="Q21" s="235">
        <v>8</v>
      </c>
      <c r="R21" s="319">
        <v>9</v>
      </c>
      <c r="S21" s="63">
        <f t="shared" si="1"/>
        <v>29</v>
      </c>
      <c r="T21" s="64">
        <v>11</v>
      </c>
    </row>
    <row r="22" spans="1:20" x14ac:dyDescent="0.3">
      <c r="A22" s="24">
        <v>94</v>
      </c>
      <c r="B22" s="36" t="s">
        <v>428</v>
      </c>
      <c r="C22" s="36" t="s">
        <v>413</v>
      </c>
      <c r="D22" s="25" t="s">
        <v>368</v>
      </c>
      <c r="E22" s="104"/>
      <c r="F22" s="25"/>
      <c r="G22" s="24"/>
      <c r="H22" s="25"/>
      <c r="I22" s="24"/>
      <c r="J22" s="25"/>
      <c r="K22" s="24"/>
      <c r="L22" s="25"/>
      <c r="M22" s="24">
        <v>7</v>
      </c>
      <c r="N22" s="25">
        <v>10</v>
      </c>
      <c r="O22" s="24">
        <v>4</v>
      </c>
      <c r="P22" s="25">
        <v>13</v>
      </c>
      <c r="Q22" s="167">
        <v>12</v>
      </c>
      <c r="R22" s="210">
        <v>5</v>
      </c>
      <c r="S22" s="63">
        <f t="shared" si="1"/>
        <v>28</v>
      </c>
      <c r="T22" s="64">
        <v>12</v>
      </c>
    </row>
    <row r="23" spans="1:20" x14ac:dyDescent="0.3">
      <c r="A23" s="24">
        <v>50</v>
      </c>
      <c r="B23" s="36" t="s">
        <v>297</v>
      </c>
      <c r="C23" s="36" t="s">
        <v>244</v>
      </c>
      <c r="D23" s="25" t="s">
        <v>285</v>
      </c>
      <c r="E23" s="195">
        <v>9</v>
      </c>
      <c r="F23" s="162">
        <v>8</v>
      </c>
      <c r="G23" s="156">
        <v>2</v>
      </c>
      <c r="H23" s="157">
        <v>17</v>
      </c>
      <c r="I23" s="167"/>
      <c r="J23" s="162"/>
      <c r="K23" s="167"/>
      <c r="L23" s="162"/>
      <c r="M23" s="24"/>
      <c r="N23" s="25"/>
      <c r="O23" s="24"/>
      <c r="P23" s="25"/>
      <c r="Q23" s="167"/>
      <c r="R23" s="210"/>
      <c r="S23" s="63">
        <f t="shared" si="1"/>
        <v>25</v>
      </c>
      <c r="T23" s="64">
        <v>13</v>
      </c>
    </row>
    <row r="24" spans="1:20" x14ac:dyDescent="0.3">
      <c r="A24" s="24">
        <v>78</v>
      </c>
      <c r="B24" s="36" t="s">
        <v>415</v>
      </c>
      <c r="C24" s="36" t="s">
        <v>231</v>
      </c>
      <c r="D24" s="25" t="s">
        <v>296</v>
      </c>
      <c r="E24" s="106"/>
      <c r="F24" s="107"/>
      <c r="G24" s="106"/>
      <c r="H24" s="107"/>
      <c r="I24" s="106"/>
      <c r="J24" s="107"/>
      <c r="K24" s="259">
        <v>8</v>
      </c>
      <c r="L24" s="260">
        <v>9</v>
      </c>
      <c r="M24" s="106"/>
      <c r="N24" s="107"/>
      <c r="O24" s="106"/>
      <c r="P24" s="107"/>
      <c r="Q24" s="352">
        <v>5</v>
      </c>
      <c r="R24" s="353">
        <v>12</v>
      </c>
      <c r="S24" s="63">
        <f t="shared" si="1"/>
        <v>21</v>
      </c>
      <c r="T24" s="64">
        <v>14</v>
      </c>
    </row>
    <row r="25" spans="1:20" x14ac:dyDescent="0.3">
      <c r="A25" s="24">
        <v>4</v>
      </c>
      <c r="B25" s="36" t="s">
        <v>302</v>
      </c>
      <c r="C25" s="36" t="s">
        <v>303</v>
      </c>
      <c r="D25" s="25" t="s">
        <v>289</v>
      </c>
      <c r="E25" s="195">
        <v>13</v>
      </c>
      <c r="F25" s="162">
        <v>4</v>
      </c>
      <c r="G25" s="167">
        <v>11</v>
      </c>
      <c r="H25" s="162">
        <v>6</v>
      </c>
      <c r="I25" s="167">
        <v>8</v>
      </c>
      <c r="J25" s="162">
        <v>9</v>
      </c>
      <c r="K25" s="167"/>
      <c r="L25" s="162"/>
      <c r="M25" s="24"/>
      <c r="N25" s="25"/>
      <c r="O25" s="24"/>
      <c r="P25" s="25"/>
      <c r="Q25" s="167"/>
      <c r="R25" s="210"/>
      <c r="S25" s="63">
        <f t="shared" si="1"/>
        <v>19</v>
      </c>
      <c r="T25" s="64">
        <v>15</v>
      </c>
    </row>
    <row r="26" spans="1:20" x14ac:dyDescent="0.3">
      <c r="A26" s="24">
        <v>233</v>
      </c>
      <c r="B26" s="36" t="s">
        <v>400</v>
      </c>
      <c r="C26" s="36" t="s">
        <v>314</v>
      </c>
      <c r="D26" s="25" t="s">
        <v>468</v>
      </c>
      <c r="E26" s="104"/>
      <c r="F26" s="25"/>
      <c r="G26" s="24"/>
      <c r="H26" s="25"/>
      <c r="I26" s="24"/>
      <c r="J26" s="25"/>
      <c r="K26" s="24"/>
      <c r="L26" s="25"/>
      <c r="M26" s="24"/>
      <c r="N26" s="25"/>
      <c r="O26" s="24">
        <v>6</v>
      </c>
      <c r="P26" s="25">
        <v>11</v>
      </c>
      <c r="Q26" s="167"/>
      <c r="R26" s="210"/>
      <c r="S26" s="63">
        <f t="shared" si="1"/>
        <v>11</v>
      </c>
      <c r="T26" s="64">
        <v>16</v>
      </c>
    </row>
    <row r="27" spans="1:20" x14ac:dyDescent="0.3">
      <c r="A27" s="24">
        <v>4</v>
      </c>
      <c r="B27" s="36" t="s">
        <v>414</v>
      </c>
      <c r="C27" s="36" t="s">
        <v>303</v>
      </c>
      <c r="D27" s="25" t="s">
        <v>296</v>
      </c>
      <c r="E27" s="104"/>
      <c r="F27" s="25"/>
      <c r="G27" s="24"/>
      <c r="H27" s="25"/>
      <c r="I27" s="24"/>
      <c r="J27" s="25"/>
      <c r="K27" s="167">
        <v>6</v>
      </c>
      <c r="L27" s="162">
        <v>11</v>
      </c>
      <c r="M27" s="24"/>
      <c r="N27" s="25"/>
      <c r="O27" s="24"/>
      <c r="P27" s="25"/>
      <c r="Q27" s="167"/>
      <c r="R27" s="210"/>
      <c r="S27" s="63">
        <f t="shared" si="1"/>
        <v>11</v>
      </c>
      <c r="T27" s="64">
        <v>17</v>
      </c>
    </row>
    <row r="28" spans="1:20" x14ac:dyDescent="0.3">
      <c r="A28" s="24">
        <v>739</v>
      </c>
      <c r="B28" s="36" t="s">
        <v>300</v>
      </c>
      <c r="C28" s="36" t="s">
        <v>231</v>
      </c>
      <c r="D28" s="25" t="s">
        <v>301</v>
      </c>
      <c r="E28" s="195">
        <v>12</v>
      </c>
      <c r="F28" s="185">
        <v>5</v>
      </c>
      <c r="G28" s="195"/>
      <c r="H28" s="185"/>
      <c r="I28" s="235">
        <v>11</v>
      </c>
      <c r="J28" s="186">
        <v>6</v>
      </c>
      <c r="K28" s="235"/>
      <c r="L28" s="186"/>
      <c r="M28" s="67"/>
      <c r="N28" s="68"/>
      <c r="O28" s="67"/>
      <c r="P28" s="68"/>
      <c r="Q28" s="235"/>
      <c r="R28" s="319"/>
      <c r="S28" s="63">
        <f t="shared" si="1"/>
        <v>11</v>
      </c>
      <c r="T28" s="64">
        <v>18</v>
      </c>
    </row>
    <row r="29" spans="1:20" x14ac:dyDescent="0.3">
      <c r="A29" s="24">
        <v>43</v>
      </c>
      <c r="B29" s="36" t="s">
        <v>367</v>
      </c>
      <c r="C29" s="36" t="s">
        <v>231</v>
      </c>
      <c r="D29" s="25" t="s">
        <v>368</v>
      </c>
      <c r="E29" s="104"/>
      <c r="F29" s="25"/>
      <c r="G29" s="167">
        <v>8</v>
      </c>
      <c r="H29" s="162">
        <v>9</v>
      </c>
      <c r="I29" s="167"/>
      <c r="J29" s="162"/>
      <c r="K29" s="167"/>
      <c r="L29" s="162"/>
      <c r="M29" s="24"/>
      <c r="N29" s="25"/>
      <c r="O29" s="24"/>
      <c r="P29" s="25"/>
      <c r="Q29" s="167"/>
      <c r="R29" s="210"/>
      <c r="S29" s="63">
        <f t="shared" si="1"/>
        <v>9</v>
      </c>
      <c r="T29" s="64">
        <v>19</v>
      </c>
    </row>
    <row r="30" spans="1:20" x14ac:dyDescent="0.3">
      <c r="A30" s="24">
        <v>232</v>
      </c>
      <c r="B30" s="36" t="s">
        <v>201</v>
      </c>
      <c r="C30" s="36" t="s">
        <v>235</v>
      </c>
      <c r="D30" s="25" t="s">
        <v>296</v>
      </c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167">
        <v>10</v>
      </c>
      <c r="R30" s="210">
        <v>7</v>
      </c>
      <c r="S30" s="63">
        <f t="shared" si="1"/>
        <v>7</v>
      </c>
      <c r="T30" s="64">
        <v>20</v>
      </c>
    </row>
    <row r="31" spans="1:20" x14ac:dyDescent="0.3">
      <c r="A31" s="24">
        <v>19</v>
      </c>
      <c r="B31" s="36" t="s">
        <v>388</v>
      </c>
      <c r="C31" s="36" t="s">
        <v>239</v>
      </c>
      <c r="D31" s="25" t="s">
        <v>389</v>
      </c>
      <c r="E31" s="104"/>
      <c r="F31" s="25"/>
      <c r="G31" s="24"/>
      <c r="H31" s="25"/>
      <c r="I31" s="167">
        <v>10</v>
      </c>
      <c r="J31" s="162">
        <v>7</v>
      </c>
      <c r="K31" s="167"/>
      <c r="L31" s="162"/>
      <c r="M31" s="24"/>
      <c r="N31" s="25"/>
      <c r="O31" s="24"/>
      <c r="P31" s="25"/>
      <c r="Q31" s="167"/>
      <c r="R31" s="210"/>
      <c r="S31" s="63">
        <f t="shared" si="1"/>
        <v>7</v>
      </c>
      <c r="T31" s="64">
        <v>21</v>
      </c>
    </row>
    <row r="32" spans="1:20" ht="15" thickBot="1" x14ac:dyDescent="0.35">
      <c r="A32" s="38">
        <v>94</v>
      </c>
      <c r="B32" s="39" t="s">
        <v>298</v>
      </c>
      <c r="C32" s="39" t="s">
        <v>238</v>
      </c>
      <c r="D32" s="41" t="s">
        <v>296</v>
      </c>
      <c r="E32" s="357">
        <v>10</v>
      </c>
      <c r="F32" s="285">
        <v>7</v>
      </c>
      <c r="G32" s="284"/>
      <c r="H32" s="285"/>
      <c r="I32" s="284"/>
      <c r="J32" s="285"/>
      <c r="K32" s="284"/>
      <c r="L32" s="285"/>
      <c r="M32" s="43"/>
      <c r="N32" s="44"/>
      <c r="O32" s="38"/>
      <c r="P32" s="41"/>
      <c r="Q32" s="284"/>
      <c r="R32" s="361"/>
      <c r="S32" s="78">
        <f t="shared" si="1"/>
        <v>7</v>
      </c>
      <c r="T32" s="89">
        <v>22</v>
      </c>
    </row>
    <row r="33" spans="1:20" x14ac:dyDescent="0.3">
      <c r="A33" s="147"/>
      <c r="B33" s="147"/>
      <c r="C33" s="147"/>
      <c r="D33" s="147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40"/>
      <c r="T33" s="140"/>
    </row>
    <row r="34" spans="1:20" x14ac:dyDescent="0.3">
      <c r="A34" s="138"/>
      <c r="B34" s="138"/>
      <c r="C34" s="138"/>
      <c r="D34" s="138"/>
      <c r="E34" s="146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40"/>
      <c r="T34" s="140"/>
    </row>
    <row r="35" spans="1:20" x14ac:dyDescent="0.3">
      <c r="A35" s="138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40"/>
      <c r="T35" s="140"/>
    </row>
    <row r="36" spans="1:20" x14ac:dyDescent="0.3">
      <c r="A36" s="138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40"/>
      <c r="T36" s="140"/>
    </row>
    <row r="37" spans="1:20" x14ac:dyDescent="0.3">
      <c r="A37" s="147"/>
      <c r="B37" s="147"/>
      <c r="C37" s="147"/>
      <c r="D37" s="14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40"/>
      <c r="T37" s="140"/>
    </row>
    <row r="38" spans="1:20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40"/>
      <c r="T38" s="140"/>
    </row>
    <row r="39" spans="1:20" x14ac:dyDescent="0.3">
      <c r="A39" s="138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40"/>
      <c r="T39" s="140"/>
    </row>
    <row r="40" spans="1:20" x14ac:dyDescent="0.3">
      <c r="A40" s="138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40"/>
      <c r="T40" s="140"/>
    </row>
    <row r="41" spans="1:20" x14ac:dyDescent="0.3">
      <c r="A41" s="138"/>
      <c r="B41" s="138"/>
      <c r="C41" s="138"/>
      <c r="D41" s="138"/>
      <c r="E41" s="146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40"/>
      <c r="T41" s="140"/>
    </row>
  </sheetData>
  <sortState xmlns:xlrd2="http://schemas.microsoft.com/office/spreadsheetml/2017/richdata2" ref="A12:T32">
    <sortCondition ref="T12:T32"/>
  </sortState>
  <mergeCells count="25">
    <mergeCell ref="Q9:R9"/>
    <mergeCell ref="S9:S10"/>
    <mergeCell ref="T9:T10"/>
    <mergeCell ref="A1:C6"/>
    <mergeCell ref="E9:F9"/>
    <mergeCell ref="G9:H9"/>
    <mergeCell ref="I9:J9"/>
    <mergeCell ref="K9:L9"/>
    <mergeCell ref="M9:N9"/>
    <mergeCell ref="O9:P9"/>
    <mergeCell ref="I8:J8"/>
    <mergeCell ref="K8:L8"/>
    <mergeCell ref="M8:N8"/>
    <mergeCell ref="O8:P8"/>
    <mergeCell ref="Q8:R8"/>
    <mergeCell ref="S8:T8"/>
    <mergeCell ref="G4:M4"/>
    <mergeCell ref="G5:M5"/>
    <mergeCell ref="H6:L6"/>
    <mergeCell ref="A8:A10"/>
    <mergeCell ref="B8:B10"/>
    <mergeCell ref="C8:C10"/>
    <mergeCell ref="D8:D10"/>
    <mergeCell ref="E8:F8"/>
    <mergeCell ref="G8:H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137"/>
  <sheetViews>
    <sheetView zoomScale="80" zoomScaleNormal="80" workbookViewId="0">
      <selection activeCell="W16" sqref="W16"/>
    </sheetView>
  </sheetViews>
  <sheetFormatPr defaultRowHeight="14.4" x14ac:dyDescent="0.3"/>
  <cols>
    <col min="2" max="2" width="23.5546875" customWidth="1"/>
    <col min="3" max="3" width="14.88671875" customWidth="1"/>
    <col min="4" max="16" width="9.109375" customWidth="1"/>
  </cols>
  <sheetData>
    <row r="1" spans="1:21" ht="18" x14ac:dyDescent="0.3">
      <c r="A1" s="47"/>
      <c r="B1" s="2"/>
      <c r="C1" s="2"/>
      <c r="D1" s="2"/>
      <c r="E1" s="4"/>
      <c r="F1" s="4"/>
      <c r="G1" s="4"/>
      <c r="H1" s="4"/>
      <c r="I1" s="4"/>
      <c r="J1" s="4"/>
      <c r="K1" s="4"/>
      <c r="L1" s="4"/>
      <c r="M1" s="98"/>
      <c r="N1" s="98"/>
      <c r="O1" s="98"/>
      <c r="P1" s="98"/>
      <c r="Q1" s="98"/>
      <c r="R1" s="98"/>
      <c r="S1" s="4"/>
      <c r="T1" s="4"/>
    </row>
    <row r="2" spans="1:21" ht="18" x14ac:dyDescent="0.35">
      <c r="A2" s="47"/>
      <c r="B2" s="6"/>
      <c r="C2" s="6"/>
      <c r="D2" s="6"/>
      <c r="E2" s="7"/>
      <c r="F2" s="7"/>
      <c r="G2" s="449" t="s">
        <v>41</v>
      </c>
      <c r="H2" s="449"/>
      <c r="I2" s="449"/>
      <c r="J2" s="449"/>
      <c r="K2" s="449"/>
      <c r="L2" s="449"/>
      <c r="M2" s="99"/>
      <c r="N2" s="99"/>
      <c r="O2" s="99"/>
      <c r="P2" s="99"/>
      <c r="Q2" s="99"/>
      <c r="R2" s="99"/>
      <c r="S2" s="8"/>
      <c r="T2" s="8"/>
    </row>
    <row r="3" spans="1:21" ht="18" x14ac:dyDescent="0.35">
      <c r="A3" s="47"/>
      <c r="B3" s="6"/>
      <c r="C3" s="10"/>
      <c r="D3" s="11"/>
      <c r="E3" s="11"/>
      <c r="F3" s="11"/>
      <c r="G3" s="450" t="s">
        <v>21</v>
      </c>
      <c r="H3" s="450"/>
      <c r="I3" s="450"/>
      <c r="J3" s="450"/>
      <c r="K3" s="450"/>
      <c r="L3" s="450"/>
      <c r="M3" s="100"/>
      <c r="N3" s="100"/>
      <c r="O3" s="100"/>
      <c r="P3" s="100"/>
      <c r="Q3" s="100"/>
      <c r="R3" s="100"/>
      <c r="S3" s="7"/>
      <c r="T3" s="7"/>
    </row>
    <row r="4" spans="1:21" ht="15.6" customHeight="1" x14ac:dyDescent="0.3">
      <c r="A4" s="47"/>
      <c r="B4" s="2"/>
      <c r="C4" s="2"/>
      <c r="D4" s="2"/>
      <c r="E4" s="3"/>
      <c r="F4" s="3"/>
      <c r="G4" s="451" t="s">
        <v>70</v>
      </c>
      <c r="H4" s="451"/>
      <c r="I4" s="451"/>
      <c r="J4" s="451"/>
      <c r="K4" s="451"/>
      <c r="L4" s="451"/>
      <c r="M4" s="3"/>
      <c r="N4" s="3"/>
      <c r="O4" s="3"/>
      <c r="P4" s="3"/>
      <c r="Q4" s="3"/>
      <c r="R4" s="3"/>
      <c r="S4" s="3"/>
      <c r="T4" s="97"/>
    </row>
    <row r="5" spans="1:21" ht="16.2" thickBot="1" x14ac:dyDescent="0.35">
      <c r="A5" s="47"/>
      <c r="B5" s="2"/>
      <c r="C5" s="2"/>
      <c r="D5" s="2"/>
      <c r="E5" s="3"/>
      <c r="F5" s="3"/>
      <c r="G5" s="3"/>
      <c r="H5" s="112"/>
      <c r="I5" s="112"/>
      <c r="J5" s="112"/>
      <c r="K5" s="112"/>
      <c r="L5" s="112"/>
      <c r="M5" s="3"/>
      <c r="N5" s="3"/>
      <c r="O5" s="3"/>
      <c r="P5" s="3"/>
      <c r="Q5" s="3"/>
      <c r="R5" s="3"/>
      <c r="S5" s="3"/>
      <c r="T5" s="97"/>
    </row>
    <row r="6" spans="1:21" x14ac:dyDescent="0.3">
      <c r="A6" s="383" t="s">
        <v>1</v>
      </c>
      <c r="B6" s="385" t="s">
        <v>2</v>
      </c>
      <c r="C6" s="385" t="s">
        <v>3</v>
      </c>
      <c r="D6" s="388" t="s">
        <v>4</v>
      </c>
      <c r="E6" s="391" t="s">
        <v>5</v>
      </c>
      <c r="F6" s="392"/>
      <c r="G6" s="391" t="s">
        <v>6</v>
      </c>
      <c r="H6" s="392"/>
      <c r="I6" s="391" t="s">
        <v>7</v>
      </c>
      <c r="J6" s="393"/>
      <c r="K6" s="391" t="s">
        <v>8</v>
      </c>
      <c r="L6" s="392"/>
      <c r="M6" s="454" t="s">
        <v>9</v>
      </c>
      <c r="N6" s="455"/>
      <c r="O6" s="454" t="s">
        <v>10</v>
      </c>
      <c r="P6" s="447"/>
      <c r="Q6" s="456" t="s">
        <v>11</v>
      </c>
      <c r="R6" s="457"/>
      <c r="S6" s="458" t="s">
        <v>15</v>
      </c>
      <c r="T6" s="407"/>
    </row>
    <row r="7" spans="1:21" x14ac:dyDescent="0.3">
      <c r="A7" s="384"/>
      <c r="B7" s="386"/>
      <c r="C7" s="386"/>
      <c r="D7" s="389"/>
      <c r="E7" s="396" t="s">
        <v>42</v>
      </c>
      <c r="F7" s="397"/>
      <c r="G7" s="396" t="s">
        <v>48</v>
      </c>
      <c r="H7" s="397"/>
      <c r="I7" s="396" t="s">
        <v>43</v>
      </c>
      <c r="J7" s="398"/>
      <c r="K7" s="396" t="s">
        <v>44</v>
      </c>
      <c r="L7" s="397"/>
      <c r="M7" s="396" t="s">
        <v>45</v>
      </c>
      <c r="N7" s="398"/>
      <c r="O7" s="396" t="s">
        <v>47</v>
      </c>
      <c r="P7" s="397"/>
      <c r="Q7" s="398" t="s">
        <v>46</v>
      </c>
      <c r="R7" s="397"/>
      <c r="S7" s="452" t="s">
        <v>19</v>
      </c>
      <c r="T7" s="401" t="s">
        <v>18</v>
      </c>
    </row>
    <row r="8" spans="1:21" ht="15" thickBot="1" x14ac:dyDescent="0.35">
      <c r="A8" s="384"/>
      <c r="B8" s="387"/>
      <c r="C8" s="387"/>
      <c r="D8" s="390"/>
      <c r="E8" s="13" t="s">
        <v>18</v>
      </c>
      <c r="F8" s="14" t="s">
        <v>19</v>
      </c>
      <c r="G8" s="13" t="s">
        <v>18</v>
      </c>
      <c r="H8" s="14" t="s">
        <v>19</v>
      </c>
      <c r="I8" s="13" t="s">
        <v>18</v>
      </c>
      <c r="J8" s="54" t="s">
        <v>19</v>
      </c>
      <c r="K8" s="13" t="s">
        <v>18</v>
      </c>
      <c r="L8" s="54" t="s">
        <v>19</v>
      </c>
      <c r="M8" s="13" t="s">
        <v>18</v>
      </c>
      <c r="N8" s="54" t="s">
        <v>19</v>
      </c>
      <c r="O8" s="13" t="s">
        <v>18</v>
      </c>
      <c r="P8" s="54" t="s">
        <v>19</v>
      </c>
      <c r="Q8" s="101" t="s">
        <v>18</v>
      </c>
      <c r="R8" s="14" t="s">
        <v>19</v>
      </c>
      <c r="S8" s="453"/>
      <c r="T8" s="402"/>
    </row>
    <row r="9" spans="1:21" x14ac:dyDescent="0.3">
      <c r="A9" s="193" t="s">
        <v>204</v>
      </c>
      <c r="B9" s="193" t="s">
        <v>205</v>
      </c>
      <c r="C9" s="193" t="s">
        <v>206</v>
      </c>
      <c r="D9" s="193" t="s">
        <v>126</v>
      </c>
      <c r="E9" s="377">
        <v>4</v>
      </c>
      <c r="F9" s="243">
        <v>13</v>
      </c>
      <c r="G9" s="17">
        <v>2</v>
      </c>
      <c r="H9" s="18">
        <v>17</v>
      </c>
      <c r="I9" s="153">
        <v>3</v>
      </c>
      <c r="J9" s="154">
        <v>15</v>
      </c>
      <c r="K9" s="17">
        <v>2</v>
      </c>
      <c r="L9" s="18">
        <v>17</v>
      </c>
      <c r="M9" s="17"/>
      <c r="N9" s="18"/>
      <c r="O9" s="257">
        <v>4</v>
      </c>
      <c r="P9" s="243">
        <v>13</v>
      </c>
      <c r="Q9" s="17">
        <v>3</v>
      </c>
      <c r="R9" s="18">
        <v>15</v>
      </c>
      <c r="S9" s="153">
        <f t="shared" ref="S9:S20" si="0">SUM(F9,H9,J9,L9,N9,P9,R9)</f>
        <v>90</v>
      </c>
      <c r="T9" s="154">
        <v>1</v>
      </c>
      <c r="U9" s="127"/>
    </row>
    <row r="10" spans="1:21" x14ac:dyDescent="0.3">
      <c r="A10" s="15">
        <v>27</v>
      </c>
      <c r="B10" s="15" t="s">
        <v>120</v>
      </c>
      <c r="C10" s="15" t="s">
        <v>121</v>
      </c>
      <c r="D10" s="15" t="s">
        <v>111</v>
      </c>
      <c r="E10" s="22">
        <v>2</v>
      </c>
      <c r="F10" s="21">
        <v>17</v>
      </c>
      <c r="G10" s="23">
        <v>1</v>
      </c>
      <c r="H10" s="21">
        <v>20</v>
      </c>
      <c r="I10" s="167"/>
      <c r="J10" s="162"/>
      <c r="K10" s="23">
        <v>1</v>
      </c>
      <c r="L10" s="21">
        <v>20</v>
      </c>
      <c r="M10" s="23">
        <v>3</v>
      </c>
      <c r="N10" s="21">
        <v>15</v>
      </c>
      <c r="O10" s="23">
        <v>3</v>
      </c>
      <c r="P10" s="21">
        <v>15</v>
      </c>
      <c r="Q10" s="23"/>
      <c r="R10" s="21"/>
      <c r="S10" s="156">
        <f t="shared" si="0"/>
        <v>87</v>
      </c>
      <c r="T10" s="157">
        <v>2</v>
      </c>
      <c r="U10" s="127"/>
    </row>
    <row r="11" spans="1:21" x14ac:dyDescent="0.3">
      <c r="A11" s="155">
        <v>42</v>
      </c>
      <c r="B11" s="155" t="s">
        <v>374</v>
      </c>
      <c r="C11" s="155" t="s">
        <v>375</v>
      </c>
      <c r="D11" s="155" t="s">
        <v>166</v>
      </c>
      <c r="E11" s="166"/>
      <c r="F11" s="162"/>
      <c r="G11" s="23"/>
      <c r="H11" s="21"/>
      <c r="I11" s="156">
        <v>1</v>
      </c>
      <c r="J11" s="157">
        <v>20</v>
      </c>
      <c r="K11" s="23"/>
      <c r="L11" s="21"/>
      <c r="M11" s="23">
        <v>1</v>
      </c>
      <c r="N11" s="21">
        <v>20</v>
      </c>
      <c r="O11" s="23">
        <v>1</v>
      </c>
      <c r="P11" s="21">
        <v>20</v>
      </c>
      <c r="Q11" s="23"/>
      <c r="R11" s="21"/>
      <c r="S11" s="156">
        <f t="shared" si="0"/>
        <v>60</v>
      </c>
      <c r="T11" s="157">
        <v>3</v>
      </c>
      <c r="U11" s="127"/>
    </row>
    <row r="12" spans="1:21" x14ac:dyDescent="0.3">
      <c r="A12" s="165" t="s">
        <v>378</v>
      </c>
      <c r="B12" s="165" t="s">
        <v>379</v>
      </c>
      <c r="C12" s="165" t="s">
        <v>380</v>
      </c>
      <c r="D12" s="165" t="s">
        <v>20</v>
      </c>
      <c r="E12" s="22"/>
      <c r="F12" s="21"/>
      <c r="G12" s="23"/>
      <c r="H12" s="21"/>
      <c r="I12" s="156">
        <v>2</v>
      </c>
      <c r="J12" s="157">
        <v>17</v>
      </c>
      <c r="K12" s="23"/>
      <c r="L12" s="21"/>
      <c r="M12" s="23">
        <v>2</v>
      </c>
      <c r="N12" s="21">
        <v>17</v>
      </c>
      <c r="O12" s="167">
        <v>7</v>
      </c>
      <c r="P12" s="162">
        <v>10</v>
      </c>
      <c r="Q12" s="23"/>
      <c r="R12" s="21"/>
      <c r="S12" s="156">
        <f t="shared" si="0"/>
        <v>44</v>
      </c>
      <c r="T12" s="157">
        <v>4</v>
      </c>
      <c r="U12" s="127"/>
    </row>
    <row r="13" spans="1:21" x14ac:dyDescent="0.3">
      <c r="A13" s="245">
        <v>83</v>
      </c>
      <c r="B13" s="277" t="s">
        <v>109</v>
      </c>
      <c r="C13" s="277" t="s">
        <v>110</v>
      </c>
      <c r="D13" s="278" t="s">
        <v>111</v>
      </c>
      <c r="E13" s="23">
        <v>1</v>
      </c>
      <c r="F13" s="21">
        <v>20</v>
      </c>
      <c r="G13" s="23"/>
      <c r="H13" s="21"/>
      <c r="I13" s="167">
        <v>4</v>
      </c>
      <c r="J13" s="162">
        <v>13</v>
      </c>
      <c r="K13" s="23"/>
      <c r="L13" s="21"/>
      <c r="M13" s="23"/>
      <c r="N13" s="21"/>
      <c r="O13" s="23"/>
      <c r="P13" s="21"/>
      <c r="Q13" s="23"/>
      <c r="R13" s="21"/>
      <c r="S13" s="156">
        <f t="shared" si="0"/>
        <v>33</v>
      </c>
      <c r="T13" s="157">
        <v>5</v>
      </c>
      <c r="U13" s="127"/>
    </row>
    <row r="14" spans="1:21" x14ac:dyDescent="0.3">
      <c r="A14" s="167">
        <v>333</v>
      </c>
      <c r="B14" s="165" t="s">
        <v>136</v>
      </c>
      <c r="C14" s="165" t="s">
        <v>137</v>
      </c>
      <c r="D14" s="162" t="s">
        <v>138</v>
      </c>
      <c r="E14" s="23">
        <v>3</v>
      </c>
      <c r="F14" s="21">
        <v>15</v>
      </c>
      <c r="G14" s="23"/>
      <c r="H14" s="21"/>
      <c r="I14" s="167"/>
      <c r="J14" s="162"/>
      <c r="K14" s="23"/>
      <c r="L14" s="21"/>
      <c r="M14" s="167">
        <v>6</v>
      </c>
      <c r="N14" s="162">
        <v>11</v>
      </c>
      <c r="O14" s="23"/>
      <c r="P14" s="21"/>
      <c r="Q14" s="23"/>
      <c r="R14" s="21"/>
      <c r="S14" s="156">
        <f t="shared" si="0"/>
        <v>26</v>
      </c>
      <c r="T14" s="157">
        <v>6</v>
      </c>
      <c r="U14" s="127"/>
    </row>
    <row r="15" spans="1:21" x14ac:dyDescent="0.3">
      <c r="A15" s="167" t="s">
        <v>425</v>
      </c>
      <c r="B15" s="165" t="s">
        <v>426</v>
      </c>
      <c r="C15" s="165" t="s">
        <v>121</v>
      </c>
      <c r="D15" s="162" t="s">
        <v>166</v>
      </c>
      <c r="E15" s="23"/>
      <c r="F15" s="21"/>
      <c r="G15" s="23"/>
      <c r="H15" s="21"/>
      <c r="I15" s="167"/>
      <c r="J15" s="162"/>
      <c r="K15" s="23"/>
      <c r="L15" s="21"/>
      <c r="M15" s="167">
        <v>4</v>
      </c>
      <c r="N15" s="162">
        <v>13</v>
      </c>
      <c r="O15" s="167">
        <v>5</v>
      </c>
      <c r="P15" s="162">
        <v>12</v>
      </c>
      <c r="Q15" s="23"/>
      <c r="R15" s="21"/>
      <c r="S15" s="156">
        <f t="shared" si="0"/>
        <v>25</v>
      </c>
      <c r="T15" s="157">
        <v>7</v>
      </c>
      <c r="U15" s="127"/>
    </row>
    <row r="16" spans="1:21" x14ac:dyDescent="0.3">
      <c r="A16" s="167">
        <v>13</v>
      </c>
      <c r="B16" s="165" t="s">
        <v>477</v>
      </c>
      <c r="C16" s="165" t="s">
        <v>375</v>
      </c>
      <c r="D16" s="162" t="s">
        <v>20</v>
      </c>
      <c r="E16" s="23"/>
      <c r="F16" s="21"/>
      <c r="G16" s="169"/>
      <c r="H16" s="133"/>
      <c r="I16" s="167"/>
      <c r="J16" s="162"/>
      <c r="K16" s="169"/>
      <c r="L16" s="133"/>
      <c r="M16" s="169"/>
      <c r="N16" s="133"/>
      <c r="O16" s="167"/>
      <c r="P16" s="162"/>
      <c r="Q16" s="23">
        <v>1</v>
      </c>
      <c r="R16" s="21">
        <v>20</v>
      </c>
      <c r="S16" s="156">
        <f t="shared" si="0"/>
        <v>20</v>
      </c>
      <c r="T16" s="157">
        <v>8</v>
      </c>
      <c r="U16" s="127"/>
    </row>
    <row r="17" spans="1:48" x14ac:dyDescent="0.3">
      <c r="A17" s="167">
        <v>35</v>
      </c>
      <c r="B17" s="165" t="s">
        <v>445</v>
      </c>
      <c r="C17" s="165" t="s">
        <v>380</v>
      </c>
      <c r="D17" s="162" t="s">
        <v>173</v>
      </c>
      <c r="E17" s="23"/>
      <c r="F17" s="21"/>
      <c r="G17" s="23"/>
      <c r="H17" s="21"/>
      <c r="I17" s="167"/>
      <c r="J17" s="162"/>
      <c r="K17" s="23"/>
      <c r="L17" s="21"/>
      <c r="M17" s="23"/>
      <c r="N17" s="21"/>
      <c r="O17" s="23">
        <v>2</v>
      </c>
      <c r="P17" s="21">
        <v>17</v>
      </c>
      <c r="Q17" s="23"/>
      <c r="R17" s="21"/>
      <c r="S17" s="156">
        <f t="shared" si="0"/>
        <v>17</v>
      </c>
      <c r="T17" s="157">
        <v>9</v>
      </c>
      <c r="U17" s="127"/>
    </row>
    <row r="18" spans="1:48" x14ac:dyDescent="0.3">
      <c r="A18" s="167">
        <v>393</v>
      </c>
      <c r="B18" s="165" t="s">
        <v>478</v>
      </c>
      <c r="C18" s="165" t="s">
        <v>137</v>
      </c>
      <c r="D18" s="162" t="s">
        <v>494</v>
      </c>
      <c r="E18" s="23"/>
      <c r="F18" s="21"/>
      <c r="G18" s="169"/>
      <c r="H18" s="133"/>
      <c r="I18" s="167"/>
      <c r="J18" s="162"/>
      <c r="K18" s="169"/>
      <c r="L18" s="133"/>
      <c r="M18" s="169"/>
      <c r="N18" s="133"/>
      <c r="O18" s="167"/>
      <c r="P18" s="162"/>
      <c r="Q18" s="23">
        <v>2</v>
      </c>
      <c r="R18" s="21">
        <v>17</v>
      </c>
      <c r="S18" s="156">
        <f t="shared" si="0"/>
        <v>17</v>
      </c>
      <c r="T18" s="157">
        <v>10</v>
      </c>
      <c r="U18" s="127"/>
    </row>
    <row r="19" spans="1:48" x14ac:dyDescent="0.3">
      <c r="A19" s="167">
        <v>29</v>
      </c>
      <c r="B19" s="165" t="s">
        <v>427</v>
      </c>
      <c r="C19" s="165" t="s">
        <v>137</v>
      </c>
      <c r="D19" s="162" t="s">
        <v>166</v>
      </c>
      <c r="E19" s="23"/>
      <c r="F19" s="21"/>
      <c r="G19" s="23"/>
      <c r="H19" s="21"/>
      <c r="I19" s="167"/>
      <c r="J19" s="162"/>
      <c r="K19" s="23"/>
      <c r="L19" s="21"/>
      <c r="M19" s="167">
        <v>5</v>
      </c>
      <c r="N19" s="162">
        <v>12</v>
      </c>
      <c r="O19" s="23"/>
      <c r="P19" s="21"/>
      <c r="Q19" s="23"/>
      <c r="R19" s="21"/>
      <c r="S19" s="156">
        <f t="shared" si="0"/>
        <v>12</v>
      </c>
      <c r="T19" s="157">
        <v>11</v>
      </c>
      <c r="U19" s="127"/>
    </row>
    <row r="20" spans="1:48" x14ac:dyDescent="0.3">
      <c r="A20" s="167" t="s">
        <v>455</v>
      </c>
      <c r="B20" s="165" t="s">
        <v>456</v>
      </c>
      <c r="C20" s="165" t="s">
        <v>457</v>
      </c>
      <c r="D20" s="162" t="s">
        <v>116</v>
      </c>
      <c r="E20" s="23"/>
      <c r="F20" s="21"/>
      <c r="G20" s="169"/>
      <c r="H20" s="133"/>
      <c r="I20" s="167"/>
      <c r="J20" s="162"/>
      <c r="K20" s="169"/>
      <c r="L20" s="133"/>
      <c r="M20" s="169"/>
      <c r="N20" s="133"/>
      <c r="O20" s="167">
        <v>6</v>
      </c>
      <c r="P20" s="162">
        <v>11</v>
      </c>
      <c r="Q20" s="23"/>
      <c r="R20" s="21"/>
      <c r="S20" s="156">
        <f t="shared" si="0"/>
        <v>11</v>
      </c>
      <c r="T20" s="157">
        <v>12</v>
      </c>
      <c r="U20" s="127"/>
    </row>
    <row r="21" spans="1:48" x14ac:dyDescent="0.3">
      <c r="A21" s="23"/>
      <c r="B21" s="15"/>
      <c r="C21" s="15"/>
      <c r="D21" s="21"/>
      <c r="E21" s="23"/>
      <c r="F21" s="21"/>
      <c r="G21" s="169"/>
      <c r="H21" s="133"/>
      <c r="I21" s="167"/>
      <c r="J21" s="162"/>
      <c r="K21" s="169"/>
      <c r="L21" s="133"/>
      <c r="M21" s="169"/>
      <c r="N21" s="133"/>
      <c r="O21" s="167"/>
      <c r="P21" s="162"/>
      <c r="Q21" s="23"/>
      <c r="R21" s="21"/>
      <c r="S21" s="156"/>
      <c r="T21" s="157"/>
      <c r="U21" s="127"/>
    </row>
    <row r="22" spans="1:48" x14ac:dyDescent="0.3">
      <c r="A22" s="23"/>
      <c r="B22" s="15"/>
      <c r="C22" s="15"/>
      <c r="D22" s="21"/>
      <c r="E22" s="23"/>
      <c r="F22" s="21"/>
      <c r="G22" s="169"/>
      <c r="H22" s="133"/>
      <c r="I22" s="167"/>
      <c r="J22" s="162"/>
      <c r="K22" s="169"/>
      <c r="L22" s="133"/>
      <c r="M22" s="169"/>
      <c r="N22" s="133"/>
      <c r="O22" s="167"/>
      <c r="P22" s="162"/>
      <c r="Q22" s="23"/>
      <c r="R22" s="21"/>
      <c r="S22" s="156"/>
      <c r="T22" s="157"/>
      <c r="U22" s="127"/>
    </row>
    <row r="23" spans="1:48" x14ac:dyDescent="0.3">
      <c r="A23" s="23"/>
      <c r="B23" s="15"/>
      <c r="C23" s="15"/>
      <c r="D23" s="21"/>
      <c r="E23" s="23"/>
      <c r="F23" s="21"/>
      <c r="G23" s="169"/>
      <c r="H23" s="133"/>
      <c r="I23" s="167"/>
      <c r="J23" s="162"/>
      <c r="K23" s="169"/>
      <c r="L23" s="133"/>
      <c r="M23" s="169"/>
      <c r="N23" s="133"/>
      <c r="O23" s="167"/>
      <c r="P23" s="162"/>
      <c r="Q23" s="23"/>
      <c r="R23" s="21"/>
      <c r="S23" s="156"/>
      <c r="T23" s="157"/>
      <c r="U23" s="127"/>
    </row>
    <row r="24" spans="1:48" x14ac:dyDescent="0.3">
      <c r="A24" s="23"/>
      <c r="B24" s="15"/>
      <c r="C24" s="15"/>
      <c r="D24" s="21"/>
      <c r="E24" s="23"/>
      <c r="F24" s="21"/>
      <c r="G24" s="169"/>
      <c r="H24" s="133"/>
      <c r="I24" s="167"/>
      <c r="J24" s="162"/>
      <c r="K24" s="169"/>
      <c r="L24" s="133"/>
      <c r="M24" s="169"/>
      <c r="N24" s="133"/>
      <c r="O24" s="167"/>
      <c r="P24" s="162"/>
      <c r="Q24" s="23"/>
      <c r="R24" s="21"/>
      <c r="S24" s="156"/>
      <c r="T24" s="157"/>
      <c r="U24" s="127"/>
      <c r="V24" t="s">
        <v>73</v>
      </c>
    </row>
    <row r="25" spans="1:48" x14ac:dyDescent="0.3">
      <c r="A25" s="23"/>
      <c r="B25" s="15"/>
      <c r="C25" s="15"/>
      <c r="D25" s="21"/>
      <c r="E25" s="23"/>
      <c r="F25" s="21"/>
      <c r="G25" s="169"/>
      <c r="H25" s="133"/>
      <c r="I25" s="167"/>
      <c r="J25" s="162"/>
      <c r="K25" s="169"/>
      <c r="L25" s="133"/>
      <c r="M25" s="169"/>
      <c r="N25" s="133"/>
      <c r="O25" s="167"/>
      <c r="P25" s="162"/>
      <c r="Q25" s="23"/>
      <c r="R25" s="21"/>
      <c r="S25" s="380"/>
      <c r="T25" s="378">
        <v>17</v>
      </c>
      <c r="U25" s="127"/>
    </row>
    <row r="26" spans="1:48" s="113" customFormat="1" ht="15" thickBot="1" x14ac:dyDescent="0.35">
      <c r="A26" s="23"/>
      <c r="B26" s="15"/>
      <c r="C26" s="15"/>
      <c r="D26" s="21"/>
      <c r="E26" s="23"/>
      <c r="F26" s="21"/>
      <c r="G26" s="169"/>
      <c r="H26" s="133"/>
      <c r="I26" s="169"/>
      <c r="J26" s="133"/>
      <c r="K26" s="169"/>
      <c r="L26" s="133"/>
      <c r="M26" s="169"/>
      <c r="N26" s="133"/>
      <c r="O26" s="167"/>
      <c r="P26" s="162"/>
      <c r="Q26" s="23"/>
      <c r="R26" s="21"/>
      <c r="S26" s="156"/>
      <c r="T26" s="157"/>
      <c r="U26" s="127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</row>
    <row r="27" spans="1:48" x14ac:dyDescent="0.3">
      <c r="A27" s="23"/>
      <c r="B27" s="15"/>
      <c r="C27" s="15"/>
      <c r="D27" s="21"/>
      <c r="E27" s="23"/>
      <c r="F27" s="21"/>
      <c r="G27" s="169"/>
      <c r="H27" s="133"/>
      <c r="I27" s="169"/>
      <c r="J27" s="133"/>
      <c r="K27" s="169"/>
      <c r="L27" s="133"/>
      <c r="M27" s="169"/>
      <c r="N27" s="133"/>
      <c r="O27" s="167"/>
      <c r="P27" s="162"/>
      <c r="Q27" s="23"/>
      <c r="R27" s="21"/>
      <c r="S27" s="156"/>
      <c r="T27" s="157"/>
      <c r="U27" s="127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</row>
    <row r="28" spans="1:48" x14ac:dyDescent="0.3">
      <c r="A28" s="23"/>
      <c r="B28" s="15"/>
      <c r="C28" s="15"/>
      <c r="D28" s="21"/>
      <c r="E28" s="23"/>
      <c r="F28" s="21"/>
      <c r="G28" s="169"/>
      <c r="H28" s="133"/>
      <c r="I28" s="169"/>
      <c r="J28" s="133"/>
      <c r="K28" s="169"/>
      <c r="L28" s="133"/>
      <c r="M28" s="169"/>
      <c r="N28" s="133"/>
      <c r="O28" s="167"/>
      <c r="P28" s="162"/>
      <c r="Q28" s="23"/>
      <c r="R28" s="21"/>
      <c r="S28" s="156"/>
      <c r="T28" s="157"/>
      <c r="U28" s="127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</row>
    <row r="29" spans="1:48" x14ac:dyDescent="0.3">
      <c r="A29" s="23"/>
      <c r="B29" s="15"/>
      <c r="C29" s="15"/>
      <c r="D29" s="21"/>
      <c r="E29" s="169"/>
      <c r="F29" s="133"/>
      <c r="G29" s="169"/>
      <c r="H29" s="133"/>
      <c r="I29" s="169"/>
      <c r="J29" s="133"/>
      <c r="K29" s="169"/>
      <c r="L29" s="133"/>
      <c r="M29" s="169"/>
      <c r="N29" s="133"/>
      <c r="O29" s="167"/>
      <c r="P29" s="162"/>
      <c r="Q29" s="23"/>
      <c r="R29" s="21"/>
      <c r="S29" s="156"/>
      <c r="T29" s="157"/>
      <c r="U29" s="127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</row>
    <row r="30" spans="1:48" x14ac:dyDescent="0.3">
      <c r="A30" s="23"/>
      <c r="B30" s="15"/>
      <c r="C30" s="15"/>
      <c r="D30" s="21"/>
      <c r="E30" s="169"/>
      <c r="F30" s="133"/>
      <c r="G30" s="169"/>
      <c r="H30" s="133"/>
      <c r="I30" s="169"/>
      <c r="J30" s="133"/>
      <c r="K30" s="169"/>
      <c r="L30" s="133"/>
      <c r="M30" s="169"/>
      <c r="N30" s="133"/>
      <c r="O30" s="167"/>
      <c r="P30" s="162"/>
      <c r="Q30" s="23"/>
      <c r="R30" s="21"/>
      <c r="S30" s="156"/>
      <c r="T30" s="157"/>
      <c r="U30" s="127"/>
    </row>
    <row r="31" spans="1:48" x14ac:dyDescent="0.3">
      <c r="A31" s="23"/>
      <c r="B31" s="15"/>
      <c r="C31" s="15"/>
      <c r="D31" s="21"/>
      <c r="E31" s="169"/>
      <c r="F31" s="133"/>
      <c r="G31" s="169"/>
      <c r="H31" s="133"/>
      <c r="I31" s="169"/>
      <c r="J31" s="133"/>
      <c r="K31" s="169"/>
      <c r="L31" s="133"/>
      <c r="M31" s="169"/>
      <c r="N31" s="133"/>
      <c r="O31" s="167"/>
      <c r="P31" s="162"/>
      <c r="Q31" s="169"/>
      <c r="R31" s="133"/>
      <c r="S31" s="156"/>
      <c r="T31" s="157"/>
      <c r="U31" s="127"/>
    </row>
    <row r="32" spans="1:48" x14ac:dyDescent="0.3">
      <c r="A32" s="23"/>
      <c r="B32" s="15"/>
      <c r="C32" s="15"/>
      <c r="D32" s="21"/>
      <c r="E32" s="169"/>
      <c r="F32" s="133"/>
      <c r="G32" s="169"/>
      <c r="H32" s="133"/>
      <c r="I32" s="169"/>
      <c r="J32" s="133"/>
      <c r="K32" s="169"/>
      <c r="L32" s="133"/>
      <c r="M32" s="169"/>
      <c r="N32" s="133"/>
      <c r="O32" s="167"/>
      <c r="P32" s="162"/>
      <c r="Q32" s="169"/>
      <c r="R32" s="133"/>
      <c r="S32" s="156"/>
      <c r="T32" s="157"/>
      <c r="U32" s="127"/>
    </row>
    <row r="33" spans="1:21" x14ac:dyDescent="0.3">
      <c r="A33" s="23"/>
      <c r="B33" s="15"/>
      <c r="C33" s="15"/>
      <c r="D33" s="21"/>
      <c r="E33" s="169"/>
      <c r="F33" s="133"/>
      <c r="G33" s="169"/>
      <c r="H33" s="133"/>
      <c r="I33" s="169"/>
      <c r="J33" s="133"/>
      <c r="K33" s="169"/>
      <c r="L33" s="133"/>
      <c r="M33" s="169"/>
      <c r="N33" s="133"/>
      <c r="O33" s="167"/>
      <c r="P33" s="162"/>
      <c r="Q33" s="169"/>
      <c r="R33" s="133"/>
      <c r="S33" s="156"/>
      <c r="T33" s="157"/>
      <c r="U33" s="127"/>
    </row>
    <row r="34" spans="1:21" ht="15" thickBot="1" x14ac:dyDescent="0.35">
      <c r="A34" s="43"/>
      <c r="B34" s="290"/>
      <c r="C34" s="290"/>
      <c r="D34" s="44"/>
      <c r="E34" s="170"/>
      <c r="F34" s="171"/>
      <c r="G34" s="170"/>
      <c r="H34" s="171"/>
      <c r="I34" s="170"/>
      <c r="J34" s="171"/>
      <c r="K34" s="170"/>
      <c r="L34" s="171"/>
      <c r="M34" s="170"/>
      <c r="N34" s="171"/>
      <c r="O34" s="284"/>
      <c r="P34" s="285"/>
      <c r="Q34" s="170"/>
      <c r="R34" s="171"/>
      <c r="S34" s="360"/>
      <c r="T34" s="379"/>
      <c r="U34" s="127"/>
    </row>
    <row r="35" spans="1:21" x14ac:dyDescent="0.3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</row>
    <row r="36" spans="1:21" x14ac:dyDescent="0.3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</row>
    <row r="37" spans="1:21" x14ac:dyDescent="0.3">
      <c r="A37" s="127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</row>
    <row r="38" spans="1:21" x14ac:dyDescent="0.3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</row>
    <row r="39" spans="1:21" x14ac:dyDescent="0.3">
      <c r="A39" s="127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</row>
    <row r="40" spans="1:21" x14ac:dyDescent="0.3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</row>
    <row r="41" spans="1:21" x14ac:dyDescent="0.3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</row>
    <row r="42" spans="1:21" x14ac:dyDescent="0.3">
      <c r="A42" s="127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</row>
    <row r="43" spans="1:21" x14ac:dyDescent="0.3">
      <c r="A43" s="127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</row>
    <row r="44" spans="1:21" x14ac:dyDescent="0.3">
      <c r="A44" s="127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</row>
    <row r="45" spans="1:21" x14ac:dyDescent="0.3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</row>
    <row r="46" spans="1:21" x14ac:dyDescent="0.3">
      <c r="A46" s="127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</row>
    <row r="47" spans="1:21" x14ac:dyDescent="0.3">
      <c r="A47" s="127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</row>
    <row r="48" spans="1:21" x14ac:dyDescent="0.3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</row>
    <row r="49" spans="1:21" x14ac:dyDescent="0.3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</row>
    <row r="50" spans="1:21" x14ac:dyDescent="0.3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</row>
    <row r="51" spans="1:21" x14ac:dyDescent="0.3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</row>
    <row r="52" spans="1:21" x14ac:dyDescent="0.3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</row>
    <row r="53" spans="1:21" x14ac:dyDescent="0.3">
      <c r="A53" s="127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</row>
    <row r="54" spans="1:21" x14ac:dyDescent="0.3">
      <c r="A54" s="127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</row>
    <row r="55" spans="1:21" x14ac:dyDescent="0.3">
      <c r="A55" s="127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</row>
    <row r="56" spans="1:21" x14ac:dyDescent="0.3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</row>
    <row r="57" spans="1:21" x14ac:dyDescent="0.3">
      <c r="A57" s="127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</row>
    <row r="58" spans="1:21" x14ac:dyDescent="0.3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</row>
    <row r="59" spans="1:21" x14ac:dyDescent="0.3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</row>
    <row r="60" spans="1:21" x14ac:dyDescent="0.3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</row>
    <row r="61" spans="1:21" x14ac:dyDescent="0.3">
      <c r="A61" s="127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</row>
    <row r="62" spans="1:21" x14ac:dyDescent="0.3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</row>
    <row r="63" spans="1:21" x14ac:dyDescent="0.3">
      <c r="A63" s="127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</row>
    <row r="64" spans="1:21" x14ac:dyDescent="0.3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</row>
    <row r="65" spans="1:21" x14ac:dyDescent="0.3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</row>
    <row r="66" spans="1:21" x14ac:dyDescent="0.3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</row>
    <row r="67" spans="1:21" x14ac:dyDescent="0.3">
      <c r="A67" s="127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</row>
    <row r="68" spans="1:21" x14ac:dyDescent="0.3">
      <c r="A68" s="127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</row>
    <row r="69" spans="1:21" x14ac:dyDescent="0.3">
      <c r="A69" s="127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</row>
    <row r="70" spans="1:21" x14ac:dyDescent="0.3">
      <c r="A70" s="127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</row>
    <row r="71" spans="1:21" x14ac:dyDescent="0.3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</row>
    <row r="72" spans="1:21" x14ac:dyDescent="0.3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</row>
    <row r="73" spans="1:21" x14ac:dyDescent="0.3">
      <c r="A73" s="127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</row>
    <row r="74" spans="1:21" x14ac:dyDescent="0.3">
      <c r="A74" s="127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</row>
    <row r="75" spans="1:21" x14ac:dyDescent="0.3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</row>
    <row r="76" spans="1:21" x14ac:dyDescent="0.3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</row>
    <row r="77" spans="1:21" x14ac:dyDescent="0.3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</row>
    <row r="78" spans="1:21" x14ac:dyDescent="0.3">
      <c r="A78" s="127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</row>
    <row r="79" spans="1:21" x14ac:dyDescent="0.3">
      <c r="A79" s="127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</row>
    <row r="80" spans="1:21" x14ac:dyDescent="0.3">
      <c r="A80" s="127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</row>
    <row r="81" spans="1:21" x14ac:dyDescent="0.3">
      <c r="A81" s="127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</row>
    <row r="82" spans="1:21" x14ac:dyDescent="0.3">
      <c r="A82" s="127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</row>
    <row r="83" spans="1:21" x14ac:dyDescent="0.3">
      <c r="A83" s="127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</row>
    <row r="84" spans="1:21" x14ac:dyDescent="0.3">
      <c r="A84" s="127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</row>
    <row r="85" spans="1:21" x14ac:dyDescent="0.3">
      <c r="A85" s="127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</row>
    <row r="86" spans="1:21" x14ac:dyDescent="0.3">
      <c r="A86" s="127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</row>
    <row r="87" spans="1:21" x14ac:dyDescent="0.3">
      <c r="A87" s="127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</row>
    <row r="88" spans="1:21" x14ac:dyDescent="0.3">
      <c r="A88" s="127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</row>
    <row r="89" spans="1:21" x14ac:dyDescent="0.3">
      <c r="A89" s="127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</row>
    <row r="90" spans="1:21" x14ac:dyDescent="0.3">
      <c r="A90" s="127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</row>
    <row r="91" spans="1:21" x14ac:dyDescent="0.3">
      <c r="A91" s="127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</row>
    <row r="92" spans="1:21" x14ac:dyDescent="0.3">
      <c r="A92" s="127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</row>
    <row r="93" spans="1:21" x14ac:dyDescent="0.3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</row>
    <row r="94" spans="1:21" x14ac:dyDescent="0.3">
      <c r="A94" s="127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</row>
    <row r="95" spans="1:21" x14ac:dyDescent="0.3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</row>
    <row r="96" spans="1:21" x14ac:dyDescent="0.3">
      <c r="A96" s="127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</row>
    <row r="97" spans="1:21" x14ac:dyDescent="0.3">
      <c r="A97" s="127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</row>
    <row r="98" spans="1:21" x14ac:dyDescent="0.3">
      <c r="A98" s="127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</row>
    <row r="99" spans="1:21" x14ac:dyDescent="0.3">
      <c r="A99" s="127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</row>
    <row r="100" spans="1:21" x14ac:dyDescent="0.3">
      <c r="A100" s="127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</row>
    <row r="101" spans="1:21" x14ac:dyDescent="0.3">
      <c r="A101" s="127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</row>
    <row r="102" spans="1:21" x14ac:dyDescent="0.3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</row>
    <row r="103" spans="1:21" x14ac:dyDescent="0.3">
      <c r="A103" s="127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</row>
    <row r="104" spans="1:21" x14ac:dyDescent="0.3">
      <c r="A104" s="127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</row>
    <row r="105" spans="1:21" x14ac:dyDescent="0.3">
      <c r="A105" s="127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</row>
    <row r="106" spans="1:21" x14ac:dyDescent="0.3">
      <c r="A106" s="127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</row>
    <row r="107" spans="1:21" x14ac:dyDescent="0.3">
      <c r="A107" s="127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</row>
    <row r="108" spans="1:21" x14ac:dyDescent="0.3">
      <c r="A108" s="127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</row>
    <row r="109" spans="1:21" x14ac:dyDescent="0.3">
      <c r="A109" s="127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</row>
    <row r="110" spans="1:21" x14ac:dyDescent="0.3">
      <c r="A110" s="127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</row>
    <row r="111" spans="1:21" x14ac:dyDescent="0.3">
      <c r="A111" s="127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</row>
    <row r="112" spans="1:21" x14ac:dyDescent="0.3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</row>
    <row r="113" spans="1:21" x14ac:dyDescent="0.3">
      <c r="A113" s="127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</row>
    <row r="114" spans="1:21" x14ac:dyDescent="0.3">
      <c r="A114" s="127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</row>
    <row r="115" spans="1:21" x14ac:dyDescent="0.3">
      <c r="A115" s="127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</row>
    <row r="116" spans="1:21" x14ac:dyDescent="0.3">
      <c r="A116" s="127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</row>
    <row r="117" spans="1:21" x14ac:dyDescent="0.3">
      <c r="A117" s="127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</row>
    <row r="118" spans="1:21" x14ac:dyDescent="0.3">
      <c r="A118" s="127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</row>
    <row r="119" spans="1:21" x14ac:dyDescent="0.3">
      <c r="A119" s="127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</row>
    <row r="120" spans="1:21" x14ac:dyDescent="0.3">
      <c r="A120" s="127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</row>
    <row r="121" spans="1:21" x14ac:dyDescent="0.3">
      <c r="A121" s="127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</row>
    <row r="122" spans="1:21" x14ac:dyDescent="0.3">
      <c r="A122" s="127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</row>
    <row r="123" spans="1:21" x14ac:dyDescent="0.3">
      <c r="A123" s="127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</row>
    <row r="124" spans="1:21" x14ac:dyDescent="0.3">
      <c r="A124" s="127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</row>
    <row r="125" spans="1:21" x14ac:dyDescent="0.3">
      <c r="A125" s="127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</row>
    <row r="126" spans="1:21" x14ac:dyDescent="0.3">
      <c r="A126" s="127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</row>
    <row r="127" spans="1:21" x14ac:dyDescent="0.3">
      <c r="A127" s="127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</row>
    <row r="128" spans="1:21" x14ac:dyDescent="0.3">
      <c r="A128" s="127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</row>
    <row r="129" spans="1:21" x14ac:dyDescent="0.3">
      <c r="A129" s="127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</row>
    <row r="130" spans="1:21" x14ac:dyDescent="0.3">
      <c r="A130" s="127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</row>
    <row r="131" spans="1:21" x14ac:dyDescent="0.3">
      <c r="A131" s="127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</row>
    <row r="132" spans="1:21" x14ac:dyDescent="0.3">
      <c r="A132" s="127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</row>
    <row r="133" spans="1:21" x14ac:dyDescent="0.3">
      <c r="A133" s="127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</row>
    <row r="134" spans="1:21" x14ac:dyDescent="0.3">
      <c r="A134" s="127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</row>
    <row r="135" spans="1:21" x14ac:dyDescent="0.3">
      <c r="A135" s="127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</row>
    <row r="136" spans="1:21" x14ac:dyDescent="0.3">
      <c r="A136" s="127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</row>
    <row r="137" spans="1:21" x14ac:dyDescent="0.3">
      <c r="A137" s="127"/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</row>
  </sheetData>
  <sortState xmlns:xlrd2="http://schemas.microsoft.com/office/spreadsheetml/2017/richdata2" ref="A9:T20">
    <sortCondition descending="1" ref="S9:S20"/>
  </sortState>
  <mergeCells count="24">
    <mergeCell ref="G2:L2"/>
    <mergeCell ref="G3:L3"/>
    <mergeCell ref="G4:L4"/>
    <mergeCell ref="T7:T8"/>
    <mergeCell ref="E7:F7"/>
    <mergeCell ref="G7:H7"/>
    <mergeCell ref="I7:J7"/>
    <mergeCell ref="K7:L7"/>
    <mergeCell ref="M7:N7"/>
    <mergeCell ref="O7:P7"/>
    <mergeCell ref="S6:T6"/>
    <mergeCell ref="G6:H6"/>
    <mergeCell ref="I6:J6"/>
    <mergeCell ref="K6:L6"/>
    <mergeCell ref="M6:N6"/>
    <mergeCell ref="O6:P6"/>
    <mergeCell ref="Q6:R6"/>
    <mergeCell ref="Q7:R7"/>
    <mergeCell ref="S7:S8"/>
    <mergeCell ref="A6:A8"/>
    <mergeCell ref="B6:B8"/>
    <mergeCell ref="C6:C8"/>
    <mergeCell ref="D6:D8"/>
    <mergeCell ref="E6:F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Y40"/>
  <sheetViews>
    <sheetView topLeftCell="A6" zoomScale="80" zoomScaleNormal="80" workbookViewId="0">
      <selection activeCell="W16" sqref="W16"/>
    </sheetView>
  </sheetViews>
  <sheetFormatPr defaultRowHeight="14.4" x14ac:dyDescent="0.3"/>
  <cols>
    <col min="2" max="2" width="20.44140625" customWidth="1"/>
    <col min="3" max="3" width="15.88671875" customWidth="1"/>
    <col min="4" max="4" width="13.33203125" customWidth="1"/>
    <col min="5" max="16" width="9.109375" customWidth="1"/>
  </cols>
  <sheetData>
    <row r="1" spans="1:20" ht="18" x14ac:dyDescent="0.3">
      <c r="A1" s="47"/>
      <c r="B1" s="2"/>
      <c r="C1" s="2"/>
      <c r="D1" s="2"/>
      <c r="E1" s="4"/>
      <c r="F1" s="4"/>
      <c r="G1" s="4"/>
      <c r="H1" s="4"/>
      <c r="I1" s="4"/>
      <c r="J1" s="4"/>
      <c r="K1" s="4"/>
      <c r="L1" s="4"/>
      <c r="M1" s="98"/>
      <c r="N1" s="98"/>
      <c r="O1" s="98"/>
      <c r="P1" s="98"/>
      <c r="Q1" s="98"/>
      <c r="R1" s="98"/>
      <c r="S1" s="4"/>
      <c r="T1" s="4"/>
    </row>
    <row r="2" spans="1:20" ht="18" x14ac:dyDescent="0.35">
      <c r="A2" s="47"/>
      <c r="B2" s="6"/>
      <c r="C2" s="6"/>
      <c r="D2" s="6"/>
      <c r="E2" s="7"/>
      <c r="F2" s="7"/>
      <c r="G2" s="449" t="s">
        <v>41</v>
      </c>
      <c r="H2" s="449"/>
      <c r="I2" s="449"/>
      <c r="J2" s="449"/>
      <c r="K2" s="449"/>
      <c r="L2" s="449"/>
      <c r="M2" s="449"/>
      <c r="N2" s="99"/>
      <c r="O2" s="99"/>
      <c r="P2" s="99"/>
      <c r="Q2" s="99"/>
      <c r="R2" s="99"/>
      <c r="S2" s="8"/>
      <c r="T2" s="8"/>
    </row>
    <row r="3" spans="1:20" ht="18" x14ac:dyDescent="0.35">
      <c r="A3" s="47"/>
      <c r="B3" s="6"/>
      <c r="C3" s="10"/>
      <c r="D3" s="11"/>
      <c r="E3" s="11"/>
      <c r="F3" s="11"/>
      <c r="G3" s="450" t="s">
        <v>21</v>
      </c>
      <c r="H3" s="450"/>
      <c r="I3" s="450"/>
      <c r="J3" s="450"/>
      <c r="K3" s="450"/>
      <c r="L3" s="450"/>
      <c r="M3" s="450"/>
      <c r="N3" s="100"/>
      <c r="O3" s="100"/>
      <c r="P3" s="100"/>
      <c r="Q3" s="100"/>
      <c r="R3" s="100"/>
      <c r="S3" s="7"/>
      <c r="T3" s="7"/>
    </row>
    <row r="4" spans="1:20" ht="15.6" x14ac:dyDescent="0.3">
      <c r="A4" s="47"/>
      <c r="B4" s="175"/>
      <c r="C4" s="175"/>
      <c r="D4" s="175"/>
      <c r="E4" s="175"/>
      <c r="F4" s="175"/>
      <c r="G4" s="451" t="s">
        <v>72</v>
      </c>
      <c r="H4" s="451"/>
      <c r="I4" s="451"/>
      <c r="J4" s="451"/>
      <c r="K4" s="451"/>
      <c r="L4" s="451"/>
      <c r="M4" s="451"/>
      <c r="N4" s="175"/>
      <c r="O4" s="3"/>
      <c r="P4" s="3"/>
      <c r="Q4" s="3"/>
      <c r="R4" s="3"/>
      <c r="S4" s="3"/>
      <c r="T4" s="97"/>
    </row>
    <row r="5" spans="1:20" ht="16.2" thickBot="1" x14ac:dyDescent="0.35">
      <c r="A5" s="47"/>
      <c r="B5" s="2"/>
      <c r="C5" s="2"/>
      <c r="D5" s="2"/>
      <c r="E5" s="3"/>
      <c r="F5" s="3"/>
      <c r="G5" s="3"/>
      <c r="H5" s="112"/>
      <c r="I5" s="112"/>
      <c r="J5" s="112"/>
      <c r="K5" s="112"/>
      <c r="L5" s="112"/>
      <c r="M5" s="3"/>
      <c r="N5" s="3"/>
      <c r="O5" s="3"/>
      <c r="P5" s="3"/>
      <c r="Q5" s="3"/>
      <c r="R5" s="3"/>
      <c r="S5" s="3"/>
      <c r="T5" s="97"/>
    </row>
    <row r="6" spans="1:20" x14ac:dyDescent="0.3">
      <c r="A6" s="383" t="s">
        <v>1</v>
      </c>
      <c r="B6" s="385" t="s">
        <v>2</v>
      </c>
      <c r="C6" s="385" t="s">
        <v>3</v>
      </c>
      <c r="D6" s="388" t="s">
        <v>4</v>
      </c>
      <c r="E6" s="391" t="s">
        <v>5</v>
      </c>
      <c r="F6" s="392"/>
      <c r="G6" s="391" t="s">
        <v>6</v>
      </c>
      <c r="H6" s="392"/>
      <c r="I6" s="391" t="s">
        <v>7</v>
      </c>
      <c r="J6" s="393"/>
      <c r="K6" s="391" t="s">
        <v>8</v>
      </c>
      <c r="L6" s="392"/>
      <c r="M6" s="454" t="s">
        <v>9</v>
      </c>
      <c r="N6" s="455"/>
      <c r="O6" s="454" t="s">
        <v>10</v>
      </c>
      <c r="P6" s="447"/>
      <c r="Q6" s="456" t="s">
        <v>11</v>
      </c>
      <c r="R6" s="457"/>
      <c r="S6" s="458" t="s">
        <v>15</v>
      </c>
      <c r="T6" s="407"/>
    </row>
    <row r="7" spans="1:20" ht="15" customHeight="1" x14ac:dyDescent="0.3">
      <c r="A7" s="384"/>
      <c r="B7" s="386"/>
      <c r="C7" s="386"/>
      <c r="D7" s="389"/>
      <c r="E7" s="396" t="s">
        <v>42</v>
      </c>
      <c r="F7" s="397"/>
      <c r="G7" s="396" t="s">
        <v>48</v>
      </c>
      <c r="H7" s="397"/>
      <c r="I7" s="396" t="s">
        <v>43</v>
      </c>
      <c r="J7" s="398"/>
      <c r="K7" s="396" t="s">
        <v>44</v>
      </c>
      <c r="L7" s="397"/>
      <c r="M7" s="396" t="s">
        <v>45</v>
      </c>
      <c r="N7" s="398"/>
      <c r="O7" s="396" t="s">
        <v>47</v>
      </c>
      <c r="P7" s="397"/>
      <c r="Q7" s="398" t="s">
        <v>46</v>
      </c>
      <c r="R7" s="397"/>
      <c r="S7" s="452" t="s">
        <v>19</v>
      </c>
      <c r="T7" s="401" t="s">
        <v>18</v>
      </c>
    </row>
    <row r="8" spans="1:20" ht="15" customHeight="1" thickBot="1" x14ac:dyDescent="0.35">
      <c r="A8" s="384"/>
      <c r="B8" s="387"/>
      <c r="C8" s="387"/>
      <c r="D8" s="390"/>
      <c r="E8" s="13" t="s">
        <v>18</v>
      </c>
      <c r="F8" s="14" t="s">
        <v>19</v>
      </c>
      <c r="G8" s="13" t="s">
        <v>18</v>
      </c>
      <c r="H8" s="14" t="s">
        <v>19</v>
      </c>
      <c r="I8" s="13" t="s">
        <v>18</v>
      </c>
      <c r="J8" s="54" t="s">
        <v>19</v>
      </c>
      <c r="K8" s="13" t="s">
        <v>18</v>
      </c>
      <c r="L8" s="54" t="s">
        <v>19</v>
      </c>
      <c r="M8" s="13" t="s">
        <v>18</v>
      </c>
      <c r="N8" s="54" t="s">
        <v>19</v>
      </c>
      <c r="O8" s="13" t="s">
        <v>18</v>
      </c>
      <c r="P8" s="54" t="s">
        <v>19</v>
      </c>
      <c r="Q8" s="101" t="s">
        <v>18</v>
      </c>
      <c r="R8" s="14" t="s">
        <v>19</v>
      </c>
      <c r="S8" s="453"/>
      <c r="T8" s="402"/>
    </row>
    <row r="9" spans="1:20" ht="15.75" customHeight="1" x14ac:dyDescent="0.3">
      <c r="A9" s="17" t="s">
        <v>146</v>
      </c>
      <c r="B9" s="87" t="s">
        <v>147</v>
      </c>
      <c r="C9" s="87" t="s">
        <v>148</v>
      </c>
      <c r="D9" s="18" t="s">
        <v>149</v>
      </c>
      <c r="E9" s="153">
        <v>2</v>
      </c>
      <c r="F9" s="154">
        <v>17</v>
      </c>
      <c r="G9" s="122">
        <v>4</v>
      </c>
      <c r="H9" s="123">
        <v>13</v>
      </c>
      <c r="I9" s="17">
        <v>2</v>
      </c>
      <c r="J9" s="18">
        <v>17</v>
      </c>
      <c r="K9" s="257">
        <v>5</v>
      </c>
      <c r="L9" s="243">
        <v>12</v>
      </c>
      <c r="M9" s="17">
        <v>1</v>
      </c>
      <c r="N9" s="18">
        <v>20</v>
      </c>
      <c r="O9" s="153">
        <v>1</v>
      </c>
      <c r="P9" s="154">
        <v>20</v>
      </c>
      <c r="Q9" s="153">
        <v>3</v>
      </c>
      <c r="R9" s="270">
        <v>15</v>
      </c>
      <c r="S9" s="231">
        <f t="shared" ref="S9:S14" si="0">SUM(F9,H9,J9,L9,N9,P9,R9)</f>
        <v>114</v>
      </c>
      <c r="T9" s="230">
        <v>1</v>
      </c>
    </row>
    <row r="10" spans="1:20" x14ac:dyDescent="0.3">
      <c r="A10" s="23">
        <v>987</v>
      </c>
      <c r="B10" s="15" t="s">
        <v>153</v>
      </c>
      <c r="C10" s="15" t="s">
        <v>154</v>
      </c>
      <c r="D10" s="21" t="s">
        <v>155</v>
      </c>
      <c r="E10" s="194">
        <v>3</v>
      </c>
      <c r="F10" s="157">
        <v>15</v>
      </c>
      <c r="G10" s="156">
        <v>3</v>
      </c>
      <c r="H10" s="157">
        <v>15</v>
      </c>
      <c r="I10" s="23">
        <v>3</v>
      </c>
      <c r="J10" s="21">
        <v>15</v>
      </c>
      <c r="K10" s="156">
        <v>2</v>
      </c>
      <c r="L10" s="157">
        <v>17</v>
      </c>
      <c r="M10" s="156">
        <v>2</v>
      </c>
      <c r="N10" s="157">
        <v>17</v>
      </c>
      <c r="O10" s="23">
        <v>3</v>
      </c>
      <c r="P10" s="21">
        <v>15</v>
      </c>
      <c r="Q10" s="156">
        <v>2</v>
      </c>
      <c r="R10" s="159">
        <v>17</v>
      </c>
      <c r="S10" s="234">
        <f t="shared" si="0"/>
        <v>111</v>
      </c>
      <c r="T10" s="183">
        <v>2</v>
      </c>
    </row>
    <row r="11" spans="1:20" x14ac:dyDescent="0.3">
      <c r="A11" s="156">
        <v>47</v>
      </c>
      <c r="B11" s="155" t="s">
        <v>139</v>
      </c>
      <c r="C11" s="155" t="s">
        <v>140</v>
      </c>
      <c r="D11" s="157" t="s">
        <v>84</v>
      </c>
      <c r="E11" s="194">
        <v>1</v>
      </c>
      <c r="F11" s="157">
        <v>20</v>
      </c>
      <c r="G11" s="23">
        <v>2</v>
      </c>
      <c r="H11" s="21">
        <v>17</v>
      </c>
      <c r="I11" s="23"/>
      <c r="J11" s="21"/>
      <c r="K11" s="167">
        <v>4</v>
      </c>
      <c r="L11" s="162">
        <v>13</v>
      </c>
      <c r="M11" s="156">
        <v>3</v>
      </c>
      <c r="N11" s="157">
        <v>15</v>
      </c>
      <c r="O11" s="23">
        <v>2</v>
      </c>
      <c r="P11" s="21">
        <v>17</v>
      </c>
      <c r="Q11" s="156">
        <v>1</v>
      </c>
      <c r="R11" s="159">
        <v>20</v>
      </c>
      <c r="S11" s="234">
        <f t="shared" si="0"/>
        <v>102</v>
      </c>
      <c r="T11" s="183">
        <v>3</v>
      </c>
    </row>
    <row r="12" spans="1:20" x14ac:dyDescent="0.3">
      <c r="A12" s="167" t="s">
        <v>353</v>
      </c>
      <c r="B12" s="165" t="s">
        <v>354</v>
      </c>
      <c r="C12" s="165" t="s">
        <v>140</v>
      </c>
      <c r="D12" s="162" t="s">
        <v>116</v>
      </c>
      <c r="E12" s="104"/>
      <c r="F12" s="25"/>
      <c r="G12" s="156">
        <v>1</v>
      </c>
      <c r="H12" s="157">
        <v>20</v>
      </c>
      <c r="I12" s="156">
        <v>1</v>
      </c>
      <c r="J12" s="157">
        <v>20</v>
      </c>
      <c r="K12" s="156">
        <v>3</v>
      </c>
      <c r="L12" s="157">
        <v>15</v>
      </c>
      <c r="M12" s="24">
        <v>4</v>
      </c>
      <c r="N12" s="25">
        <v>13</v>
      </c>
      <c r="O12" s="167">
        <v>4</v>
      </c>
      <c r="P12" s="162">
        <v>13</v>
      </c>
      <c r="Q12" s="167">
        <v>4</v>
      </c>
      <c r="R12" s="210">
        <v>13</v>
      </c>
      <c r="S12" s="234">
        <f t="shared" si="0"/>
        <v>94</v>
      </c>
      <c r="T12" s="183">
        <v>4</v>
      </c>
    </row>
    <row r="13" spans="1:20" x14ac:dyDescent="0.3">
      <c r="A13" s="24" t="s">
        <v>403</v>
      </c>
      <c r="B13" s="36" t="s">
        <v>404</v>
      </c>
      <c r="C13" s="36" t="s">
        <v>405</v>
      </c>
      <c r="D13" s="25" t="s">
        <v>406</v>
      </c>
      <c r="E13" s="103"/>
      <c r="F13" s="64"/>
      <c r="G13" s="63"/>
      <c r="H13" s="64"/>
      <c r="I13" s="104"/>
      <c r="J13" s="66"/>
      <c r="K13" s="263">
        <v>1</v>
      </c>
      <c r="L13" s="182">
        <v>20</v>
      </c>
      <c r="M13" s="71"/>
      <c r="N13" s="66"/>
      <c r="O13" s="71"/>
      <c r="P13" s="66"/>
      <c r="Q13" s="71"/>
      <c r="R13" s="72"/>
      <c r="S13" s="234">
        <f t="shared" si="0"/>
        <v>20</v>
      </c>
      <c r="T13" s="183">
        <v>5</v>
      </c>
    </row>
    <row r="14" spans="1:20" x14ac:dyDescent="0.3">
      <c r="A14" s="24">
        <v>331</v>
      </c>
      <c r="B14" s="36" t="s">
        <v>361</v>
      </c>
      <c r="C14" s="36" t="s">
        <v>148</v>
      </c>
      <c r="D14" s="25" t="s">
        <v>116</v>
      </c>
      <c r="E14" s="103"/>
      <c r="F14" s="74"/>
      <c r="G14" s="104">
        <v>5</v>
      </c>
      <c r="H14" s="66">
        <v>12</v>
      </c>
      <c r="I14" s="67"/>
      <c r="J14" s="68"/>
      <c r="K14" s="63"/>
      <c r="L14" s="64"/>
      <c r="M14" s="63"/>
      <c r="N14" s="64"/>
      <c r="O14" s="67"/>
      <c r="P14" s="68"/>
      <c r="Q14" s="63"/>
      <c r="R14" s="69"/>
      <c r="S14" s="234">
        <f t="shared" si="0"/>
        <v>12</v>
      </c>
      <c r="T14" s="183">
        <v>6</v>
      </c>
    </row>
    <row r="15" spans="1:20" x14ac:dyDescent="0.3">
      <c r="A15" s="24"/>
      <c r="B15" s="36"/>
      <c r="C15" s="36"/>
      <c r="D15" s="25"/>
      <c r="E15" s="104"/>
      <c r="F15" s="68"/>
      <c r="G15" s="67"/>
      <c r="H15" s="68"/>
      <c r="I15" s="104"/>
      <c r="J15" s="66"/>
      <c r="K15" s="71"/>
      <c r="L15" s="66"/>
      <c r="M15" s="105"/>
      <c r="N15" s="74"/>
      <c r="O15" s="71"/>
      <c r="P15" s="66"/>
      <c r="Q15" s="105"/>
      <c r="R15" s="151"/>
      <c r="S15" s="235"/>
      <c r="T15" s="186"/>
    </row>
    <row r="16" spans="1:20" x14ac:dyDescent="0.3">
      <c r="A16" s="24"/>
      <c r="B16" s="36"/>
      <c r="C16" s="36"/>
      <c r="D16" s="25"/>
      <c r="E16" s="104"/>
      <c r="F16" s="25"/>
      <c r="G16" s="24"/>
      <c r="H16" s="25"/>
      <c r="I16" s="103"/>
      <c r="J16" s="74"/>
      <c r="K16" s="71"/>
      <c r="L16" s="66"/>
      <c r="M16" s="71"/>
      <c r="N16" s="66"/>
      <c r="O16" s="71"/>
      <c r="P16" s="66"/>
      <c r="Q16" s="71"/>
      <c r="R16" s="72"/>
      <c r="S16" s="235"/>
      <c r="T16" s="186"/>
    </row>
    <row r="17" spans="1:77" x14ac:dyDescent="0.3">
      <c r="A17" s="24"/>
      <c r="B17" s="36"/>
      <c r="C17" s="36"/>
      <c r="D17" s="25"/>
      <c r="E17" s="104"/>
      <c r="F17" s="25"/>
      <c r="G17" s="24"/>
      <c r="H17" s="25"/>
      <c r="I17" s="23"/>
      <c r="J17" s="21"/>
      <c r="K17" s="24"/>
      <c r="L17" s="25"/>
      <c r="M17" s="24"/>
      <c r="N17" s="25"/>
      <c r="O17" s="24"/>
      <c r="P17" s="25"/>
      <c r="Q17" s="24"/>
      <c r="R17" s="27"/>
      <c r="S17" s="235"/>
      <c r="T17" s="186"/>
    </row>
    <row r="18" spans="1:77" x14ac:dyDescent="0.3">
      <c r="A18" s="24"/>
      <c r="B18" s="36"/>
      <c r="C18" s="36"/>
      <c r="D18" s="25"/>
      <c r="E18" s="104"/>
      <c r="F18" s="25"/>
      <c r="G18" s="24"/>
      <c r="H18" s="25"/>
      <c r="I18" s="24"/>
      <c r="J18" s="25"/>
      <c r="K18" s="24"/>
      <c r="L18" s="21"/>
      <c r="M18" s="23"/>
      <c r="N18" s="21"/>
      <c r="O18" s="24"/>
      <c r="P18" s="25"/>
      <c r="Q18" s="24"/>
      <c r="R18" s="27"/>
      <c r="S18" s="235"/>
      <c r="T18" s="186"/>
    </row>
    <row r="19" spans="1:77" x14ac:dyDescent="0.3">
      <c r="A19" s="24"/>
      <c r="B19" s="36"/>
      <c r="C19" s="36"/>
      <c r="D19" s="25"/>
      <c r="E19" s="104"/>
      <c r="F19" s="25"/>
      <c r="G19" s="24"/>
      <c r="H19" s="25"/>
      <c r="I19" s="24"/>
      <c r="J19" s="25"/>
      <c r="K19" s="24"/>
      <c r="L19" s="25"/>
      <c r="M19" s="24"/>
      <c r="N19" s="25"/>
      <c r="O19" s="24"/>
      <c r="P19" s="25"/>
      <c r="Q19" s="24"/>
      <c r="R19" s="27"/>
      <c r="S19" s="235"/>
      <c r="T19" s="186"/>
    </row>
    <row r="20" spans="1:77" x14ac:dyDescent="0.3">
      <c r="A20" s="24"/>
      <c r="B20" s="36"/>
      <c r="C20" s="36"/>
      <c r="D20" s="25"/>
      <c r="E20" s="104"/>
      <c r="F20" s="25"/>
      <c r="G20" s="24"/>
      <c r="H20" s="25"/>
      <c r="I20" s="24"/>
      <c r="J20" s="25"/>
      <c r="K20" s="24"/>
      <c r="L20" s="21"/>
      <c r="M20" s="24"/>
      <c r="N20" s="25"/>
      <c r="O20" s="24"/>
      <c r="P20" s="25"/>
      <c r="Q20" s="24"/>
      <c r="R20" s="27"/>
      <c r="S20" s="249"/>
      <c r="T20" s="250">
        <v>12</v>
      </c>
    </row>
    <row r="21" spans="1:77" x14ac:dyDescent="0.3">
      <c r="A21" s="24"/>
      <c r="B21" s="36"/>
      <c r="C21" s="36"/>
      <c r="D21" s="25"/>
      <c r="E21" s="104"/>
      <c r="F21" s="25"/>
      <c r="G21" s="24"/>
      <c r="H21" s="25"/>
      <c r="I21" s="24"/>
      <c r="J21" s="25"/>
      <c r="K21" s="24"/>
      <c r="L21" s="25"/>
      <c r="M21" s="24"/>
      <c r="N21" s="25"/>
      <c r="O21" s="24"/>
      <c r="P21" s="25"/>
      <c r="Q21" s="23"/>
      <c r="R21" s="16"/>
      <c r="S21" s="150"/>
      <c r="T21" s="64"/>
    </row>
    <row r="22" spans="1:77" x14ac:dyDescent="0.3">
      <c r="A22" s="24"/>
      <c r="B22" s="36"/>
      <c r="C22" s="36"/>
      <c r="D22" s="25"/>
      <c r="E22" s="103"/>
      <c r="F22" s="64"/>
      <c r="G22" s="67"/>
      <c r="H22" s="68"/>
      <c r="I22" s="63"/>
      <c r="J22" s="64"/>
      <c r="K22" s="63"/>
      <c r="L22" s="64"/>
      <c r="M22" s="67"/>
      <c r="N22" s="68"/>
      <c r="O22" s="67"/>
      <c r="P22" s="68"/>
      <c r="Q22" s="67"/>
      <c r="R22" s="70"/>
      <c r="S22" s="150"/>
      <c r="T22" s="64"/>
      <c r="V22" t="s">
        <v>74</v>
      </c>
    </row>
    <row r="23" spans="1:77" x14ac:dyDescent="0.3">
      <c r="A23" s="24"/>
      <c r="B23" s="36"/>
      <c r="C23" s="36"/>
      <c r="D23" s="25"/>
      <c r="E23" s="104"/>
      <c r="F23" s="66"/>
      <c r="G23" s="104"/>
      <c r="H23" s="66"/>
      <c r="I23" s="67"/>
      <c r="J23" s="68"/>
      <c r="K23" s="67"/>
      <c r="L23" s="68"/>
      <c r="M23" s="67"/>
      <c r="N23" s="68"/>
      <c r="O23" s="67"/>
      <c r="P23" s="68"/>
      <c r="Q23" s="67"/>
      <c r="R23" s="70"/>
      <c r="S23" s="150"/>
      <c r="T23" s="64"/>
    </row>
    <row r="24" spans="1:77" s="113" customFormat="1" ht="15" thickBot="1" x14ac:dyDescent="0.35">
      <c r="A24" s="24"/>
      <c r="B24" s="36"/>
      <c r="C24" s="36"/>
      <c r="D24" s="25"/>
      <c r="E24" s="104"/>
      <c r="F24" s="25"/>
      <c r="G24" s="24"/>
      <c r="H24" s="25"/>
      <c r="I24" s="23"/>
      <c r="J24" s="21"/>
      <c r="K24" s="24"/>
      <c r="L24" s="25"/>
      <c r="M24" s="24"/>
      <c r="N24" s="25"/>
      <c r="O24" s="24"/>
      <c r="P24" s="25"/>
      <c r="Q24" s="24"/>
      <c r="R24" s="27"/>
      <c r="S24" s="150"/>
      <c r="T24" s="6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 x14ac:dyDescent="0.3">
      <c r="A25" s="24"/>
      <c r="B25" s="36"/>
      <c r="C25" s="36"/>
      <c r="D25" s="114"/>
      <c r="E25" s="115"/>
      <c r="F25" s="114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7"/>
      <c r="S25" s="63"/>
      <c r="T25" s="64"/>
    </row>
    <row r="26" spans="1:77" x14ac:dyDescent="0.3">
      <c r="A26" s="24"/>
      <c r="B26" s="36"/>
      <c r="C26" s="36"/>
      <c r="D26" s="114"/>
      <c r="E26" s="115"/>
      <c r="F26" s="114"/>
      <c r="G26" s="24"/>
      <c r="H26" s="25"/>
      <c r="I26" s="24"/>
      <c r="J26" s="25"/>
      <c r="K26" s="24"/>
      <c r="L26" s="25"/>
      <c r="M26" s="24"/>
      <c r="N26" s="25"/>
      <c r="O26" s="24"/>
      <c r="P26" s="25"/>
      <c r="Q26" s="24"/>
      <c r="R26" s="27"/>
      <c r="S26" s="63"/>
      <c r="T26" s="64"/>
    </row>
    <row r="27" spans="1:77" x14ac:dyDescent="0.3">
      <c r="A27" s="24"/>
      <c r="B27" s="36"/>
      <c r="C27" s="36"/>
      <c r="D27" s="114"/>
      <c r="E27" s="115"/>
      <c r="F27" s="114"/>
      <c r="G27" s="106"/>
      <c r="H27" s="107"/>
      <c r="I27" s="106"/>
      <c r="J27" s="107"/>
      <c r="K27" s="106"/>
      <c r="L27" s="107"/>
      <c r="M27" s="106"/>
      <c r="N27" s="107"/>
      <c r="O27" s="106"/>
      <c r="P27" s="107"/>
      <c r="Q27" s="106"/>
      <c r="R27" s="28"/>
      <c r="S27" s="63"/>
      <c r="T27" s="64"/>
    </row>
    <row r="28" spans="1:77" x14ac:dyDescent="0.3">
      <c r="A28" s="24"/>
      <c r="B28" s="36"/>
      <c r="C28" s="36"/>
      <c r="D28" s="114"/>
      <c r="E28" s="115"/>
      <c r="F28" s="114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7"/>
      <c r="S28" s="63"/>
      <c r="T28" s="64"/>
    </row>
    <row r="29" spans="1:77" x14ac:dyDescent="0.3">
      <c r="A29" s="24"/>
      <c r="B29" s="36"/>
      <c r="C29" s="36"/>
      <c r="D29" s="25"/>
      <c r="E29" s="104"/>
      <c r="F29" s="25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4"/>
      <c r="R29" s="27"/>
      <c r="S29" s="63"/>
      <c r="T29" s="64"/>
    </row>
    <row r="30" spans="1:77" x14ac:dyDescent="0.3">
      <c r="A30" s="24"/>
      <c r="B30" s="36"/>
      <c r="C30" s="36"/>
      <c r="D30" s="25"/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24"/>
      <c r="R30" s="27"/>
      <c r="S30" s="63"/>
      <c r="T30" s="64"/>
    </row>
    <row r="31" spans="1:77" x14ac:dyDescent="0.3">
      <c r="A31" s="75"/>
      <c r="B31" s="108"/>
      <c r="C31" s="108"/>
      <c r="D31" s="109"/>
      <c r="E31" s="24"/>
      <c r="F31" s="25"/>
      <c r="G31" s="24"/>
      <c r="H31" s="25"/>
      <c r="I31" s="24"/>
      <c r="J31" s="25"/>
      <c r="K31" s="24"/>
      <c r="L31" s="25"/>
      <c r="M31" s="24"/>
      <c r="N31" s="25"/>
      <c r="O31" s="24"/>
      <c r="P31" s="25"/>
      <c r="Q31" s="24"/>
      <c r="R31" s="27"/>
      <c r="S31" s="63"/>
      <c r="T31" s="64"/>
    </row>
    <row r="32" spans="1:77" x14ac:dyDescent="0.3">
      <c r="A32" s="24"/>
      <c r="B32" s="36"/>
      <c r="C32" s="36"/>
      <c r="D32" s="25"/>
      <c r="E32" s="104"/>
      <c r="F32" s="25"/>
      <c r="G32" s="24"/>
      <c r="H32" s="25"/>
      <c r="I32" s="24"/>
      <c r="J32" s="25"/>
      <c r="K32" s="24"/>
      <c r="L32" s="25"/>
      <c r="M32" s="24"/>
      <c r="N32" s="25"/>
      <c r="O32" s="24"/>
      <c r="P32" s="25"/>
      <c r="Q32" s="24"/>
      <c r="R32" s="27"/>
      <c r="S32" s="63"/>
      <c r="T32" s="64"/>
    </row>
    <row r="33" spans="1:20" x14ac:dyDescent="0.3">
      <c r="A33" s="24"/>
      <c r="B33" s="36"/>
      <c r="C33" s="36"/>
      <c r="D33" s="25"/>
      <c r="E33" s="24"/>
      <c r="F33" s="25"/>
      <c r="G33" s="24"/>
      <c r="H33" s="25"/>
      <c r="I33" s="24"/>
      <c r="J33" s="25"/>
      <c r="K33" s="24"/>
      <c r="L33" s="25"/>
      <c r="M33" s="24"/>
      <c r="N33" s="25"/>
      <c r="O33" s="24"/>
      <c r="P33" s="25"/>
      <c r="Q33" s="24"/>
      <c r="R33" s="27"/>
      <c r="S33" s="63"/>
      <c r="T33" s="64"/>
    </row>
    <row r="34" spans="1:20" x14ac:dyDescent="0.3">
      <c r="A34" s="24"/>
      <c r="B34" s="36"/>
      <c r="C34" s="36"/>
      <c r="D34" s="25"/>
      <c r="E34" s="24"/>
      <c r="F34" s="25"/>
      <c r="G34" s="24"/>
      <c r="H34" s="25"/>
      <c r="I34" s="24"/>
      <c r="J34" s="25"/>
      <c r="K34" s="24"/>
      <c r="L34" s="25"/>
      <c r="M34" s="24"/>
      <c r="N34" s="25"/>
      <c r="O34" s="24"/>
      <c r="P34" s="25"/>
      <c r="Q34" s="24"/>
      <c r="R34" s="27"/>
      <c r="S34" s="63"/>
      <c r="T34" s="64"/>
    </row>
    <row r="35" spans="1:20" x14ac:dyDescent="0.3">
      <c r="A35" s="75"/>
      <c r="B35" s="108"/>
      <c r="C35" s="108"/>
      <c r="D35" s="109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7"/>
      <c r="S35" s="63"/>
      <c r="T35" s="64"/>
    </row>
    <row r="36" spans="1:20" x14ac:dyDescent="0.3">
      <c r="A36" s="106"/>
      <c r="B36" s="110"/>
      <c r="C36" s="110"/>
      <c r="D36" s="107"/>
      <c r="E36" s="106"/>
      <c r="F36" s="107"/>
      <c r="G36" s="106"/>
      <c r="H36" s="107"/>
      <c r="I36" s="106"/>
      <c r="J36" s="107"/>
      <c r="K36" s="106"/>
      <c r="L36" s="107"/>
      <c r="M36" s="106"/>
      <c r="N36" s="107"/>
      <c r="O36" s="106"/>
      <c r="P36" s="107"/>
      <c r="Q36" s="106"/>
      <c r="R36" s="28"/>
      <c r="S36" s="63"/>
      <c r="T36" s="64"/>
    </row>
    <row r="37" spans="1:20" x14ac:dyDescent="0.3">
      <c r="A37" s="24"/>
      <c r="B37" s="36"/>
      <c r="C37" s="36"/>
      <c r="D37" s="25"/>
      <c r="E37" s="24"/>
      <c r="F37" s="25"/>
      <c r="G37" s="24"/>
      <c r="H37" s="25"/>
      <c r="I37" s="24"/>
      <c r="J37" s="25"/>
      <c r="K37" s="24"/>
      <c r="L37" s="25"/>
      <c r="M37" s="24"/>
      <c r="N37" s="25"/>
      <c r="O37" s="24"/>
      <c r="P37" s="25"/>
      <c r="Q37" s="24"/>
      <c r="R37" s="27"/>
      <c r="S37" s="63"/>
      <c r="T37" s="64"/>
    </row>
    <row r="38" spans="1:20" x14ac:dyDescent="0.3">
      <c r="A38" s="24"/>
      <c r="B38" s="36"/>
      <c r="C38" s="36"/>
      <c r="D38" s="25"/>
      <c r="E38" s="24"/>
      <c r="F38" s="25"/>
      <c r="G38" s="24"/>
      <c r="H38" s="25"/>
      <c r="I38" s="24"/>
      <c r="J38" s="25"/>
      <c r="K38" s="24"/>
      <c r="L38" s="25"/>
      <c r="M38" s="24"/>
      <c r="N38" s="25"/>
      <c r="O38" s="24"/>
      <c r="P38" s="25"/>
      <c r="Q38" s="24"/>
      <c r="R38" s="27"/>
      <c r="S38" s="63"/>
      <c r="T38" s="64"/>
    </row>
    <row r="39" spans="1:20" x14ac:dyDescent="0.3">
      <c r="A39" s="24"/>
      <c r="B39" s="36"/>
      <c r="C39" s="36"/>
      <c r="D39" s="25"/>
      <c r="E39" s="104"/>
      <c r="F39" s="25"/>
      <c r="G39" s="24"/>
      <c r="H39" s="25"/>
      <c r="I39" s="24"/>
      <c r="J39" s="25"/>
      <c r="K39" s="24"/>
      <c r="L39" s="25"/>
      <c r="M39" s="24"/>
      <c r="N39" s="25"/>
      <c r="O39" s="24"/>
      <c r="P39" s="25"/>
      <c r="Q39" s="24"/>
      <c r="R39" s="27"/>
      <c r="S39" s="63"/>
      <c r="T39" s="64"/>
    </row>
    <row r="40" spans="1:20" ht="15" thickBot="1" x14ac:dyDescent="0.35">
      <c r="A40" s="38"/>
      <c r="B40" s="39"/>
      <c r="C40" s="39"/>
      <c r="D40" s="41"/>
      <c r="E40" s="111"/>
      <c r="F40" s="41"/>
      <c r="G40" s="38"/>
      <c r="H40" s="41"/>
      <c r="I40" s="38"/>
      <c r="J40" s="41"/>
      <c r="K40" s="38"/>
      <c r="L40" s="41"/>
      <c r="M40" s="38"/>
      <c r="N40" s="41"/>
      <c r="O40" s="38"/>
      <c r="P40" s="41"/>
      <c r="Q40" s="38"/>
      <c r="R40" s="40"/>
      <c r="S40" s="78"/>
      <c r="T40" s="89"/>
    </row>
  </sheetData>
  <sortState xmlns:xlrd2="http://schemas.microsoft.com/office/spreadsheetml/2017/richdata2" ref="A9:T14">
    <sortCondition descending="1" ref="S9:S14"/>
  </sortState>
  <mergeCells count="24">
    <mergeCell ref="Q6:R6"/>
    <mergeCell ref="S6:T6"/>
    <mergeCell ref="S7:S8"/>
    <mergeCell ref="T7:T8"/>
    <mergeCell ref="A6:A8"/>
    <mergeCell ref="B6:B8"/>
    <mergeCell ref="C6:C8"/>
    <mergeCell ref="D6:D8"/>
    <mergeCell ref="E6:F6"/>
    <mergeCell ref="G6:H6"/>
    <mergeCell ref="O6:P6"/>
    <mergeCell ref="I7:J7"/>
    <mergeCell ref="K7:L7"/>
    <mergeCell ref="M7:N7"/>
    <mergeCell ref="O7:P7"/>
    <mergeCell ref="Q7:R7"/>
    <mergeCell ref="E7:F7"/>
    <mergeCell ref="G7:H7"/>
    <mergeCell ref="G2:M2"/>
    <mergeCell ref="G3:M3"/>
    <mergeCell ref="I6:J6"/>
    <mergeCell ref="K6:L6"/>
    <mergeCell ref="M6:N6"/>
    <mergeCell ref="G4:M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W40"/>
  <sheetViews>
    <sheetView zoomScale="80" zoomScaleNormal="80" workbookViewId="0">
      <selection activeCell="Z14" sqref="Z14"/>
    </sheetView>
  </sheetViews>
  <sheetFormatPr defaultRowHeight="14.4" x14ac:dyDescent="0.3"/>
  <cols>
    <col min="2" max="2" width="23" customWidth="1"/>
    <col min="3" max="3" width="13.5546875" customWidth="1"/>
    <col min="4" max="16" width="9.109375" customWidth="1"/>
  </cols>
  <sheetData>
    <row r="1" spans="1:20" ht="18" x14ac:dyDescent="0.3">
      <c r="A1" s="47"/>
      <c r="B1" s="2"/>
      <c r="C1" s="2"/>
      <c r="D1" s="2"/>
      <c r="E1" s="4"/>
      <c r="F1" s="4"/>
      <c r="G1" s="4"/>
      <c r="H1" s="4"/>
      <c r="I1" s="4"/>
      <c r="J1" s="4"/>
      <c r="K1" s="4"/>
      <c r="L1" s="4"/>
      <c r="M1" s="98"/>
      <c r="N1" s="98"/>
      <c r="O1" s="98"/>
      <c r="P1" s="98"/>
      <c r="Q1" s="98"/>
      <c r="R1" s="98"/>
      <c r="S1" s="4"/>
      <c r="T1" s="4"/>
    </row>
    <row r="2" spans="1:20" ht="18" x14ac:dyDescent="0.35">
      <c r="A2" s="47"/>
      <c r="B2" s="6"/>
      <c r="C2" s="6"/>
      <c r="D2" s="6"/>
      <c r="E2" s="7"/>
      <c r="F2" s="7"/>
      <c r="G2" s="449" t="s">
        <v>41</v>
      </c>
      <c r="H2" s="449"/>
      <c r="I2" s="449"/>
      <c r="J2" s="449"/>
      <c r="K2" s="449"/>
      <c r="L2" s="449"/>
      <c r="M2" s="449"/>
      <c r="N2" s="99"/>
      <c r="O2" s="99"/>
      <c r="P2" s="99"/>
      <c r="Q2" s="99"/>
      <c r="R2" s="99"/>
      <c r="S2" s="8"/>
      <c r="T2" s="8"/>
    </row>
    <row r="3" spans="1:20" ht="18" x14ac:dyDescent="0.35">
      <c r="A3" s="47"/>
      <c r="B3" s="6"/>
      <c r="C3" s="10"/>
      <c r="D3" s="11"/>
      <c r="E3" s="11"/>
      <c r="F3" s="11"/>
      <c r="G3" s="450" t="s">
        <v>21</v>
      </c>
      <c r="H3" s="450"/>
      <c r="I3" s="450"/>
      <c r="J3" s="450"/>
      <c r="K3" s="450"/>
      <c r="L3" s="450"/>
      <c r="M3" s="450"/>
      <c r="N3" s="100"/>
      <c r="O3" s="100"/>
      <c r="P3" s="100"/>
      <c r="Q3" s="100"/>
      <c r="R3" s="100"/>
      <c r="S3" s="7"/>
      <c r="T3" s="7"/>
    </row>
    <row r="4" spans="1:20" ht="15.6" x14ac:dyDescent="0.3">
      <c r="A4" s="47"/>
      <c r="B4" s="2"/>
      <c r="C4" s="2"/>
      <c r="D4" s="2"/>
      <c r="E4" s="3"/>
      <c r="F4" s="3"/>
      <c r="G4" s="451" t="s">
        <v>71</v>
      </c>
      <c r="H4" s="451"/>
      <c r="I4" s="451"/>
      <c r="J4" s="451"/>
      <c r="K4" s="451"/>
      <c r="L4" s="451"/>
      <c r="M4" s="451"/>
      <c r="N4" s="3"/>
      <c r="O4" s="3"/>
      <c r="P4" s="3"/>
      <c r="Q4" s="3"/>
      <c r="R4" s="3"/>
      <c r="S4" s="3"/>
      <c r="T4" s="97"/>
    </row>
    <row r="5" spans="1:20" ht="16.2" thickBot="1" x14ac:dyDescent="0.35">
      <c r="A5" s="47"/>
      <c r="B5" s="2"/>
      <c r="C5" s="2"/>
      <c r="D5" s="2"/>
      <c r="E5" s="3"/>
      <c r="F5" s="3"/>
      <c r="G5" s="3"/>
      <c r="H5" s="112"/>
      <c r="I5" s="112"/>
      <c r="J5" s="112"/>
      <c r="K5" s="112"/>
      <c r="L5" s="112"/>
      <c r="M5" s="3"/>
      <c r="N5" s="3"/>
      <c r="O5" s="3"/>
      <c r="P5" s="3"/>
      <c r="Q5" s="3"/>
      <c r="R5" s="3"/>
      <c r="S5" s="3"/>
      <c r="T5" s="97"/>
    </row>
    <row r="6" spans="1:20" x14ac:dyDescent="0.3">
      <c r="A6" s="383" t="s">
        <v>1</v>
      </c>
      <c r="B6" s="385" t="s">
        <v>2</v>
      </c>
      <c r="C6" s="385" t="s">
        <v>3</v>
      </c>
      <c r="D6" s="388" t="s">
        <v>4</v>
      </c>
      <c r="E6" s="391" t="s">
        <v>5</v>
      </c>
      <c r="F6" s="392"/>
      <c r="G6" s="391" t="s">
        <v>6</v>
      </c>
      <c r="H6" s="392"/>
      <c r="I6" s="391" t="s">
        <v>7</v>
      </c>
      <c r="J6" s="393"/>
      <c r="K6" s="391" t="s">
        <v>8</v>
      </c>
      <c r="L6" s="392"/>
      <c r="M6" s="454" t="s">
        <v>9</v>
      </c>
      <c r="N6" s="455"/>
      <c r="O6" s="454" t="s">
        <v>10</v>
      </c>
      <c r="P6" s="447"/>
      <c r="Q6" s="456" t="s">
        <v>11</v>
      </c>
      <c r="R6" s="457"/>
      <c r="S6" s="458" t="s">
        <v>15</v>
      </c>
      <c r="T6" s="407"/>
    </row>
    <row r="7" spans="1:20" x14ac:dyDescent="0.3">
      <c r="A7" s="384"/>
      <c r="B7" s="386"/>
      <c r="C7" s="386"/>
      <c r="D7" s="389"/>
      <c r="E7" s="396" t="s">
        <v>42</v>
      </c>
      <c r="F7" s="397"/>
      <c r="G7" s="396" t="s">
        <v>48</v>
      </c>
      <c r="H7" s="397"/>
      <c r="I7" s="396" t="s">
        <v>43</v>
      </c>
      <c r="J7" s="398"/>
      <c r="K7" s="396" t="s">
        <v>44</v>
      </c>
      <c r="L7" s="397"/>
      <c r="M7" s="396" t="s">
        <v>45</v>
      </c>
      <c r="N7" s="398"/>
      <c r="O7" s="396" t="s">
        <v>47</v>
      </c>
      <c r="P7" s="397"/>
      <c r="Q7" s="398" t="s">
        <v>46</v>
      </c>
      <c r="R7" s="397"/>
      <c r="S7" s="452" t="s">
        <v>19</v>
      </c>
      <c r="T7" s="401" t="s">
        <v>18</v>
      </c>
    </row>
    <row r="8" spans="1:20" ht="15" customHeight="1" thickBot="1" x14ac:dyDescent="0.35">
      <c r="A8" s="384"/>
      <c r="B8" s="387"/>
      <c r="C8" s="387"/>
      <c r="D8" s="390"/>
      <c r="E8" s="13" t="s">
        <v>18</v>
      </c>
      <c r="F8" s="14" t="s">
        <v>19</v>
      </c>
      <c r="G8" s="13" t="s">
        <v>18</v>
      </c>
      <c r="H8" s="14" t="s">
        <v>19</v>
      </c>
      <c r="I8" s="13" t="s">
        <v>18</v>
      </c>
      <c r="J8" s="54" t="s">
        <v>19</v>
      </c>
      <c r="K8" s="13" t="s">
        <v>18</v>
      </c>
      <c r="L8" s="54" t="s">
        <v>19</v>
      </c>
      <c r="M8" s="13" t="s">
        <v>18</v>
      </c>
      <c r="N8" s="54" t="s">
        <v>19</v>
      </c>
      <c r="O8" s="13" t="s">
        <v>18</v>
      </c>
      <c r="P8" s="54" t="s">
        <v>19</v>
      </c>
      <c r="Q8" s="101" t="s">
        <v>18</v>
      </c>
      <c r="R8" s="14" t="s">
        <v>19</v>
      </c>
      <c r="S8" s="453"/>
      <c r="T8" s="402"/>
    </row>
    <row r="9" spans="1:20" ht="15.75" customHeight="1" x14ac:dyDescent="0.3">
      <c r="A9" s="17">
        <v>228</v>
      </c>
      <c r="B9" s="87" t="s">
        <v>172</v>
      </c>
      <c r="C9" s="87" t="s">
        <v>130</v>
      </c>
      <c r="D9" s="18" t="s">
        <v>173</v>
      </c>
      <c r="E9" s="196">
        <v>2</v>
      </c>
      <c r="F9" s="230">
        <v>17</v>
      </c>
      <c r="G9" s="231">
        <v>1</v>
      </c>
      <c r="H9" s="230">
        <v>20</v>
      </c>
      <c r="I9" s="196">
        <v>2</v>
      </c>
      <c r="J9" s="189">
        <v>17</v>
      </c>
      <c r="K9" s="264">
        <v>3</v>
      </c>
      <c r="L9" s="189">
        <v>15</v>
      </c>
      <c r="M9" s="232">
        <v>3</v>
      </c>
      <c r="N9" s="88">
        <v>15</v>
      </c>
      <c r="O9" s="232">
        <v>2</v>
      </c>
      <c r="P9" s="88">
        <v>17</v>
      </c>
      <c r="Q9" s="264">
        <v>1</v>
      </c>
      <c r="R9" s="381">
        <v>20</v>
      </c>
      <c r="S9" s="231">
        <f t="shared" ref="S9" si="0">SUM(F9,H9,J9,L9,N9,P9,R9)</f>
        <v>121</v>
      </c>
      <c r="T9" s="230">
        <v>1</v>
      </c>
    </row>
    <row r="10" spans="1:20" x14ac:dyDescent="0.3">
      <c r="A10" s="156">
        <v>229</v>
      </c>
      <c r="B10" s="155" t="s">
        <v>358</v>
      </c>
      <c r="C10" s="155" t="s">
        <v>130</v>
      </c>
      <c r="D10" s="157" t="s">
        <v>359</v>
      </c>
      <c r="E10" s="104"/>
      <c r="F10" s="25"/>
      <c r="G10" s="23">
        <v>3</v>
      </c>
      <c r="H10" s="21">
        <v>15</v>
      </c>
      <c r="I10" s="156">
        <v>1</v>
      </c>
      <c r="J10" s="157">
        <v>20</v>
      </c>
      <c r="K10" s="23"/>
      <c r="L10" s="21"/>
      <c r="M10" s="156">
        <v>1</v>
      </c>
      <c r="N10" s="157">
        <v>20</v>
      </c>
      <c r="O10" s="24">
        <v>10</v>
      </c>
      <c r="P10" s="25">
        <v>7</v>
      </c>
      <c r="Q10" s="156">
        <v>2</v>
      </c>
      <c r="R10" s="159">
        <v>17</v>
      </c>
      <c r="S10" s="234">
        <f t="shared" ref="S10:S20" si="1">SUM(F10,H10,J10,L10,N10,P10,R10)</f>
        <v>79</v>
      </c>
      <c r="T10" s="183">
        <v>2</v>
      </c>
    </row>
    <row r="11" spans="1:20" x14ac:dyDescent="0.3">
      <c r="A11" s="167" t="s">
        <v>174</v>
      </c>
      <c r="B11" s="165" t="s">
        <v>175</v>
      </c>
      <c r="C11" s="165" t="s">
        <v>176</v>
      </c>
      <c r="D11" s="162" t="s">
        <v>173</v>
      </c>
      <c r="E11" s="194">
        <v>3</v>
      </c>
      <c r="F11" s="182">
        <v>15</v>
      </c>
      <c r="G11" s="194">
        <v>2</v>
      </c>
      <c r="H11" s="182">
        <v>17</v>
      </c>
      <c r="I11" s="234">
        <v>3</v>
      </c>
      <c r="J11" s="183">
        <v>15</v>
      </c>
      <c r="K11" s="67"/>
      <c r="L11" s="68"/>
      <c r="M11" s="63"/>
      <c r="N11" s="64"/>
      <c r="O11" s="235">
        <v>4</v>
      </c>
      <c r="P11" s="186">
        <v>13</v>
      </c>
      <c r="Q11" s="235">
        <v>4</v>
      </c>
      <c r="R11" s="319">
        <v>13</v>
      </c>
      <c r="S11" s="234">
        <f t="shared" si="1"/>
        <v>73</v>
      </c>
      <c r="T11" s="183">
        <v>3</v>
      </c>
    </row>
    <row r="12" spans="1:20" x14ac:dyDescent="0.3">
      <c r="A12" s="156" t="s">
        <v>128</v>
      </c>
      <c r="B12" s="155" t="s">
        <v>129</v>
      </c>
      <c r="C12" s="155" t="s">
        <v>130</v>
      </c>
      <c r="D12" s="157" t="s">
        <v>20</v>
      </c>
      <c r="E12" s="194">
        <v>1</v>
      </c>
      <c r="F12" s="157">
        <v>20</v>
      </c>
      <c r="G12" s="23"/>
      <c r="H12" s="21"/>
      <c r="I12" s="167">
        <v>4</v>
      </c>
      <c r="J12" s="162">
        <v>13</v>
      </c>
      <c r="K12" s="23"/>
      <c r="L12" s="21"/>
      <c r="M12" s="156">
        <v>2</v>
      </c>
      <c r="N12" s="157">
        <v>17</v>
      </c>
      <c r="O12" s="156">
        <v>3</v>
      </c>
      <c r="P12" s="157">
        <v>15</v>
      </c>
      <c r="Q12" s="156"/>
      <c r="R12" s="159"/>
      <c r="S12" s="234">
        <f t="shared" si="1"/>
        <v>65</v>
      </c>
      <c r="T12" s="183">
        <v>4</v>
      </c>
    </row>
    <row r="13" spans="1:20" x14ac:dyDescent="0.3">
      <c r="A13" s="24">
        <v>5</v>
      </c>
      <c r="B13" s="36" t="s">
        <v>194</v>
      </c>
      <c r="C13" s="36" t="s">
        <v>195</v>
      </c>
      <c r="D13" s="25" t="s">
        <v>196</v>
      </c>
      <c r="E13" s="195">
        <v>4</v>
      </c>
      <c r="F13" s="162">
        <v>13</v>
      </c>
      <c r="G13" s="24"/>
      <c r="H13" s="25"/>
      <c r="I13" s="24"/>
      <c r="J13" s="25"/>
      <c r="K13" s="24"/>
      <c r="L13" s="25"/>
      <c r="M13" s="24">
        <v>4</v>
      </c>
      <c r="N13" s="25">
        <v>13</v>
      </c>
      <c r="O13" s="24">
        <v>5</v>
      </c>
      <c r="P13" s="25">
        <v>12</v>
      </c>
      <c r="Q13" s="156">
        <v>3</v>
      </c>
      <c r="R13" s="159">
        <v>15</v>
      </c>
      <c r="S13" s="234">
        <f t="shared" si="1"/>
        <v>53</v>
      </c>
      <c r="T13" s="183">
        <v>5</v>
      </c>
    </row>
    <row r="14" spans="1:20" x14ac:dyDescent="0.3">
      <c r="A14" s="24">
        <v>3</v>
      </c>
      <c r="B14" s="36" t="s">
        <v>402</v>
      </c>
      <c r="C14" s="36" t="s">
        <v>401</v>
      </c>
      <c r="D14" s="25" t="s">
        <v>31</v>
      </c>
      <c r="E14" s="23"/>
      <c r="F14" s="21"/>
      <c r="G14" s="24"/>
      <c r="H14" s="25"/>
      <c r="I14" s="24"/>
      <c r="J14" s="25"/>
      <c r="K14" s="23">
        <v>2</v>
      </c>
      <c r="L14" s="21">
        <v>17</v>
      </c>
      <c r="M14" s="23"/>
      <c r="N14" s="21"/>
      <c r="O14" s="23">
        <v>1</v>
      </c>
      <c r="P14" s="21">
        <v>20</v>
      </c>
      <c r="Q14" s="167">
        <v>6</v>
      </c>
      <c r="R14" s="210">
        <v>11</v>
      </c>
      <c r="S14" s="234">
        <f t="shared" si="1"/>
        <v>48</v>
      </c>
      <c r="T14" s="183">
        <v>6</v>
      </c>
    </row>
    <row r="15" spans="1:20" x14ac:dyDescent="0.3">
      <c r="A15" s="24">
        <v>233</v>
      </c>
      <c r="B15" s="36" t="s">
        <v>400</v>
      </c>
      <c r="C15" s="36" t="s">
        <v>401</v>
      </c>
      <c r="D15" s="25" t="s">
        <v>116</v>
      </c>
      <c r="E15" s="104"/>
      <c r="F15" s="68"/>
      <c r="G15" s="67"/>
      <c r="H15" s="68"/>
      <c r="I15" s="104"/>
      <c r="J15" s="66"/>
      <c r="K15" s="263">
        <v>1</v>
      </c>
      <c r="L15" s="182">
        <v>20</v>
      </c>
      <c r="M15" s="71"/>
      <c r="N15" s="66"/>
      <c r="O15" s="258">
        <v>9</v>
      </c>
      <c r="P15" s="185">
        <v>8</v>
      </c>
      <c r="Q15" s="71"/>
      <c r="R15" s="72"/>
      <c r="S15" s="234">
        <f t="shared" si="1"/>
        <v>28</v>
      </c>
      <c r="T15" s="183">
        <v>7</v>
      </c>
    </row>
    <row r="16" spans="1:20" x14ac:dyDescent="0.3">
      <c r="A16" s="24">
        <v>45</v>
      </c>
      <c r="B16" s="36" t="s">
        <v>483</v>
      </c>
      <c r="C16" s="36" t="s">
        <v>195</v>
      </c>
      <c r="D16" s="25" t="s">
        <v>166</v>
      </c>
      <c r="E16" s="104"/>
      <c r="F16" s="25"/>
      <c r="G16" s="24"/>
      <c r="H16" s="25"/>
      <c r="I16" s="24"/>
      <c r="J16" s="25"/>
      <c r="K16" s="24"/>
      <c r="L16" s="25"/>
      <c r="M16" s="24"/>
      <c r="N16" s="25"/>
      <c r="O16" s="24"/>
      <c r="P16" s="25"/>
      <c r="Q16" s="24">
        <v>5</v>
      </c>
      <c r="R16" s="27">
        <v>12</v>
      </c>
      <c r="S16" s="234">
        <f t="shared" si="1"/>
        <v>12</v>
      </c>
      <c r="T16" s="183">
        <v>8</v>
      </c>
    </row>
    <row r="17" spans="1:75" x14ac:dyDescent="0.3">
      <c r="A17" s="24" t="s">
        <v>202</v>
      </c>
      <c r="B17" s="36" t="s">
        <v>58</v>
      </c>
      <c r="C17" s="36" t="s">
        <v>203</v>
      </c>
      <c r="D17" s="25" t="s">
        <v>173</v>
      </c>
      <c r="E17" s="195">
        <v>5</v>
      </c>
      <c r="F17" s="162">
        <v>12</v>
      </c>
      <c r="G17" s="24"/>
      <c r="H17" s="25"/>
      <c r="I17" s="24"/>
      <c r="J17" s="25"/>
      <c r="K17" s="24"/>
      <c r="L17" s="25"/>
      <c r="M17" s="24"/>
      <c r="N17" s="25"/>
      <c r="O17" s="23"/>
      <c r="P17" s="21"/>
      <c r="Q17" s="24"/>
      <c r="R17" s="27"/>
      <c r="S17" s="234">
        <f t="shared" si="1"/>
        <v>12</v>
      </c>
      <c r="T17" s="183">
        <v>9</v>
      </c>
    </row>
    <row r="18" spans="1:75" x14ac:dyDescent="0.3">
      <c r="A18" s="24" t="s">
        <v>446</v>
      </c>
      <c r="B18" s="36" t="s">
        <v>447</v>
      </c>
      <c r="C18" s="36" t="s">
        <v>401</v>
      </c>
      <c r="D18" s="25" t="s">
        <v>448</v>
      </c>
      <c r="E18" s="104"/>
      <c r="F18" s="25"/>
      <c r="G18" s="23"/>
      <c r="H18" s="21"/>
      <c r="I18" s="104"/>
      <c r="J18" s="66"/>
      <c r="K18" s="71"/>
      <c r="L18" s="66"/>
      <c r="M18" s="71"/>
      <c r="N18" s="66"/>
      <c r="O18" s="71">
        <v>6</v>
      </c>
      <c r="P18" s="66">
        <v>11</v>
      </c>
      <c r="Q18" s="71"/>
      <c r="R18" s="72"/>
      <c r="S18" s="234">
        <f t="shared" si="1"/>
        <v>11</v>
      </c>
      <c r="T18" s="183">
        <v>10</v>
      </c>
    </row>
    <row r="19" spans="1:75" x14ac:dyDescent="0.3">
      <c r="A19" s="24">
        <v>25</v>
      </c>
      <c r="B19" s="36" t="s">
        <v>449</v>
      </c>
      <c r="C19" s="36" t="s">
        <v>195</v>
      </c>
      <c r="D19" s="25" t="s">
        <v>30</v>
      </c>
      <c r="E19" s="104"/>
      <c r="F19" s="25"/>
      <c r="G19" s="24"/>
      <c r="H19" s="25"/>
      <c r="I19" s="24"/>
      <c r="J19" s="25"/>
      <c r="K19" s="24"/>
      <c r="L19" s="21"/>
      <c r="M19" s="23"/>
      <c r="N19" s="21"/>
      <c r="O19" s="24">
        <v>7</v>
      </c>
      <c r="P19" s="25">
        <v>10</v>
      </c>
      <c r="Q19" s="23"/>
      <c r="R19" s="16"/>
      <c r="S19" s="234">
        <f t="shared" si="1"/>
        <v>10</v>
      </c>
      <c r="T19" s="183">
        <v>11</v>
      </c>
    </row>
    <row r="20" spans="1:75" x14ac:dyDescent="0.3">
      <c r="A20" s="24">
        <v>806</v>
      </c>
      <c r="B20" s="36" t="s">
        <v>454</v>
      </c>
      <c r="C20" s="36" t="s">
        <v>401</v>
      </c>
      <c r="D20" s="25" t="s">
        <v>272</v>
      </c>
      <c r="E20" s="104"/>
      <c r="F20" s="25"/>
      <c r="G20" s="24"/>
      <c r="H20" s="25"/>
      <c r="I20" s="24"/>
      <c r="J20" s="25"/>
      <c r="K20" s="24"/>
      <c r="L20" s="25"/>
      <c r="M20" s="23"/>
      <c r="N20" s="21"/>
      <c r="O20" s="24">
        <v>8</v>
      </c>
      <c r="P20" s="25">
        <v>9</v>
      </c>
      <c r="Q20" s="24"/>
      <c r="R20" s="27"/>
      <c r="S20" s="234">
        <f t="shared" si="1"/>
        <v>9</v>
      </c>
      <c r="T20" s="183">
        <v>12</v>
      </c>
    </row>
    <row r="21" spans="1:75" x14ac:dyDescent="0.3">
      <c r="A21" s="132"/>
      <c r="B21" s="148"/>
      <c r="C21" s="148"/>
      <c r="D21" s="149"/>
      <c r="E21" s="104"/>
      <c r="F21" s="25"/>
      <c r="G21" s="24"/>
      <c r="H21" s="25"/>
      <c r="I21" s="24"/>
      <c r="J21" s="25"/>
      <c r="K21" s="24"/>
      <c r="L21" s="25"/>
      <c r="M21" s="24"/>
      <c r="N21" s="25"/>
      <c r="O21" s="24"/>
      <c r="P21" s="25"/>
      <c r="Q21" s="24"/>
      <c r="R21" s="27"/>
      <c r="S21" s="235"/>
      <c r="T21" s="186"/>
    </row>
    <row r="22" spans="1:75" x14ac:dyDescent="0.3">
      <c r="A22" s="132"/>
      <c r="B22" s="148"/>
      <c r="C22" s="148"/>
      <c r="D22" s="149"/>
      <c r="E22" s="103"/>
      <c r="F22" s="64"/>
      <c r="G22" s="67"/>
      <c r="H22" s="68"/>
      <c r="I22" s="63"/>
      <c r="J22" s="64"/>
      <c r="K22" s="63"/>
      <c r="L22" s="64"/>
      <c r="M22" s="67"/>
      <c r="N22" s="68"/>
      <c r="O22" s="67"/>
      <c r="P22" s="68"/>
      <c r="Q22" s="67"/>
      <c r="R22" s="70"/>
      <c r="S22" s="235"/>
      <c r="T22" s="186"/>
      <c r="V22" t="s">
        <v>75</v>
      </c>
    </row>
    <row r="23" spans="1:75" x14ac:dyDescent="0.3">
      <c r="A23" s="24"/>
      <c r="B23" s="36"/>
      <c r="C23" s="36"/>
      <c r="D23" s="25"/>
      <c r="E23" s="104"/>
      <c r="F23" s="66"/>
      <c r="G23" s="104"/>
      <c r="H23" s="66"/>
      <c r="I23" s="67"/>
      <c r="J23" s="68"/>
      <c r="K23" s="67"/>
      <c r="L23" s="68"/>
      <c r="M23" s="67"/>
      <c r="N23" s="68"/>
      <c r="O23" s="67"/>
      <c r="P23" s="68"/>
      <c r="Q23" s="67"/>
      <c r="R23" s="70"/>
      <c r="S23" s="235"/>
      <c r="T23" s="186"/>
    </row>
    <row r="24" spans="1:75" x14ac:dyDescent="0.3">
      <c r="A24" s="24"/>
      <c r="B24" s="36"/>
      <c r="C24" s="36"/>
      <c r="D24" s="25"/>
      <c r="E24" s="104"/>
      <c r="F24" s="25"/>
      <c r="G24" s="24"/>
      <c r="H24" s="25"/>
      <c r="I24" s="23"/>
      <c r="J24" s="21"/>
      <c r="K24" s="24"/>
      <c r="L24" s="25"/>
      <c r="M24" s="24"/>
      <c r="N24" s="25"/>
      <c r="O24" s="24"/>
      <c r="P24" s="25"/>
      <c r="Q24" s="24"/>
      <c r="R24" s="27"/>
      <c r="S24" s="235"/>
      <c r="T24" s="186"/>
    </row>
    <row r="25" spans="1:75" x14ac:dyDescent="0.3">
      <c r="A25" s="24"/>
      <c r="B25" s="36"/>
      <c r="C25" s="36"/>
      <c r="D25" s="114"/>
      <c r="E25" s="115"/>
      <c r="F25" s="114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7"/>
      <c r="S25" s="235"/>
      <c r="T25" s="186"/>
    </row>
    <row r="26" spans="1:75" x14ac:dyDescent="0.3">
      <c r="A26" s="24"/>
      <c r="B26" s="36"/>
      <c r="C26" s="36"/>
      <c r="D26" s="114"/>
      <c r="E26" s="115"/>
      <c r="F26" s="114"/>
      <c r="G26" s="24"/>
      <c r="H26" s="25"/>
      <c r="I26" s="24"/>
      <c r="J26" s="25"/>
      <c r="K26" s="24"/>
      <c r="L26" s="25"/>
      <c r="M26" s="24"/>
      <c r="N26" s="25"/>
      <c r="O26" s="24"/>
      <c r="P26" s="25"/>
      <c r="Q26" s="24"/>
      <c r="R26" s="27"/>
      <c r="S26" s="235"/>
      <c r="T26" s="186"/>
    </row>
    <row r="27" spans="1:75" x14ac:dyDescent="0.3">
      <c r="A27" s="24"/>
      <c r="B27" s="36"/>
      <c r="C27" s="36"/>
      <c r="D27" s="114"/>
      <c r="E27" s="115"/>
      <c r="F27" s="114"/>
      <c r="G27" s="106"/>
      <c r="H27" s="107"/>
      <c r="I27" s="106"/>
      <c r="J27" s="107"/>
      <c r="K27" s="106"/>
      <c r="L27" s="107"/>
      <c r="M27" s="106"/>
      <c r="N27" s="107"/>
      <c r="O27" s="106"/>
      <c r="P27" s="107"/>
      <c r="Q27" s="106"/>
      <c r="R27" s="28"/>
      <c r="S27" s="249"/>
      <c r="T27" s="250">
        <v>19</v>
      </c>
    </row>
    <row r="28" spans="1:75" x14ac:dyDescent="0.3">
      <c r="A28" s="24"/>
      <c r="B28" s="36"/>
      <c r="C28" s="36"/>
      <c r="D28" s="114"/>
      <c r="E28" s="115"/>
      <c r="F28" s="114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7"/>
      <c r="S28" s="251"/>
      <c r="T28" s="186"/>
    </row>
    <row r="29" spans="1:75" x14ac:dyDescent="0.3">
      <c r="A29" s="24"/>
      <c r="B29" s="36"/>
      <c r="C29" s="36"/>
      <c r="D29" s="25"/>
      <c r="E29" s="104"/>
      <c r="F29" s="25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4"/>
      <c r="R29" s="27"/>
      <c r="S29" s="251"/>
      <c r="T29" s="186"/>
    </row>
    <row r="30" spans="1:75" s="113" customFormat="1" ht="15" thickBot="1" x14ac:dyDescent="0.35">
      <c r="A30" s="24"/>
      <c r="B30" s="36"/>
      <c r="C30" s="36"/>
      <c r="D30" s="25"/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24"/>
      <c r="R30" s="27"/>
      <c r="S30" s="251"/>
      <c r="T30" s="186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 ht="15" thickBot="1" x14ac:dyDescent="0.35">
      <c r="A31" s="172"/>
      <c r="B31" s="173"/>
      <c r="C31" s="173"/>
      <c r="D31" s="174"/>
      <c r="E31" s="38"/>
      <c r="F31" s="41"/>
      <c r="G31" s="38"/>
      <c r="H31" s="41"/>
      <c r="I31" s="38"/>
      <c r="J31" s="41"/>
      <c r="K31" s="38"/>
      <c r="L31" s="41"/>
      <c r="M31" s="38"/>
      <c r="N31" s="41"/>
      <c r="O31" s="38"/>
      <c r="P31" s="41"/>
      <c r="Q31" s="38"/>
      <c r="R31" s="40"/>
      <c r="S31" s="244"/>
      <c r="T31" s="187"/>
    </row>
    <row r="32" spans="1:75" x14ac:dyDescent="0.3">
      <c r="A32" s="138"/>
      <c r="B32" s="138"/>
      <c r="C32" s="138"/>
      <c r="D32" s="138"/>
      <c r="E32" s="146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40"/>
      <c r="T32" s="140"/>
    </row>
    <row r="33" spans="1:20" x14ac:dyDescent="0.3">
      <c r="A33" s="138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40"/>
      <c r="T33" s="140"/>
    </row>
    <row r="34" spans="1:20" x14ac:dyDescent="0.3">
      <c r="A34" s="138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40"/>
      <c r="T34" s="140"/>
    </row>
    <row r="35" spans="1:20" x14ac:dyDescent="0.3">
      <c r="A35" s="147"/>
      <c r="B35" s="147"/>
      <c r="C35" s="147"/>
      <c r="D35" s="147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40"/>
      <c r="T35" s="140"/>
    </row>
    <row r="36" spans="1:20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40"/>
      <c r="T36" s="140"/>
    </row>
    <row r="37" spans="1:20" x14ac:dyDescent="0.3">
      <c r="A37" s="138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40"/>
      <c r="T37" s="140"/>
    </row>
    <row r="38" spans="1:20" x14ac:dyDescent="0.3">
      <c r="A38" s="138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40"/>
      <c r="T38" s="140"/>
    </row>
    <row r="39" spans="1:20" x14ac:dyDescent="0.3">
      <c r="A39" s="138"/>
      <c r="B39" s="138"/>
      <c r="C39" s="138"/>
      <c r="D39" s="138"/>
      <c r="E39" s="146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40"/>
      <c r="T39" s="140"/>
    </row>
    <row r="40" spans="1:20" x14ac:dyDescent="0.3">
      <c r="A40" s="138"/>
      <c r="B40" s="138"/>
      <c r="C40" s="138"/>
      <c r="D40" s="138"/>
      <c r="E40" s="146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40"/>
      <c r="T40" s="140"/>
    </row>
  </sheetData>
  <sortState xmlns:xlrd2="http://schemas.microsoft.com/office/spreadsheetml/2017/richdata2" ref="A10:T20">
    <sortCondition ref="T10:T20"/>
  </sortState>
  <mergeCells count="24">
    <mergeCell ref="Q6:R6"/>
    <mergeCell ref="S6:T6"/>
    <mergeCell ref="S7:S8"/>
    <mergeCell ref="T7:T8"/>
    <mergeCell ref="A6:A8"/>
    <mergeCell ref="B6:B8"/>
    <mergeCell ref="C6:C8"/>
    <mergeCell ref="D6:D8"/>
    <mergeCell ref="E6:F6"/>
    <mergeCell ref="G6:H6"/>
    <mergeCell ref="O6:P6"/>
    <mergeCell ref="I7:J7"/>
    <mergeCell ref="K7:L7"/>
    <mergeCell ref="M7:N7"/>
    <mergeCell ref="O7:P7"/>
    <mergeCell ref="Q7:R7"/>
    <mergeCell ref="E7:F7"/>
    <mergeCell ref="G7:H7"/>
    <mergeCell ref="G2:M2"/>
    <mergeCell ref="G3:M3"/>
    <mergeCell ref="I6:J6"/>
    <mergeCell ref="K6:L6"/>
    <mergeCell ref="M6:N6"/>
    <mergeCell ref="G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52"/>
  <sheetViews>
    <sheetView topLeftCell="A22" zoomScale="80" zoomScaleNormal="80" workbookViewId="0">
      <selection activeCell="X26" sqref="X26"/>
    </sheetView>
  </sheetViews>
  <sheetFormatPr defaultRowHeight="14.4" x14ac:dyDescent="0.3"/>
  <cols>
    <col min="1" max="1" width="8.88671875" style="1"/>
    <col min="2" max="2" width="20.6640625" customWidth="1"/>
    <col min="4" max="4" width="15.5546875" customWidth="1"/>
    <col min="5" max="17" width="9" customWidth="1"/>
    <col min="20" max="20" width="9.109375" style="96"/>
  </cols>
  <sheetData>
    <row r="1" spans="1:20" x14ac:dyDescent="0.3">
      <c r="B1" s="1"/>
    </row>
    <row r="2" spans="1:20" ht="18" x14ac:dyDescent="0.3">
      <c r="A2" s="2"/>
      <c r="B2" s="2"/>
      <c r="C2" s="2"/>
      <c r="D2" s="2"/>
      <c r="E2" s="4"/>
      <c r="F2" s="4"/>
      <c r="G2" s="4"/>
      <c r="H2" s="4"/>
      <c r="I2" s="4"/>
      <c r="J2" s="4"/>
      <c r="K2" s="4"/>
      <c r="L2" s="4"/>
      <c r="M2" s="98"/>
      <c r="N2" s="98"/>
      <c r="O2" s="98"/>
      <c r="P2" s="98"/>
      <c r="Q2" s="98"/>
      <c r="R2" s="98"/>
      <c r="S2" s="4"/>
      <c r="T2" s="4"/>
    </row>
    <row r="3" spans="1:20" ht="18" x14ac:dyDescent="0.35">
      <c r="A3" s="2"/>
      <c r="B3" s="6"/>
      <c r="C3" s="6"/>
      <c r="D3" s="6"/>
      <c r="E3" s="7"/>
      <c r="F3" s="7"/>
      <c r="G3" s="449" t="s">
        <v>41</v>
      </c>
      <c r="H3" s="449"/>
      <c r="I3" s="449"/>
      <c r="J3" s="449"/>
      <c r="K3" s="449"/>
      <c r="L3" s="449"/>
      <c r="M3" s="449"/>
      <c r="N3" s="99"/>
      <c r="O3" s="99"/>
      <c r="P3" s="99"/>
      <c r="Q3" s="99"/>
      <c r="R3" s="99"/>
      <c r="S3" s="8"/>
      <c r="T3" s="8"/>
    </row>
    <row r="4" spans="1:20" ht="18" x14ac:dyDescent="0.35">
      <c r="A4" s="2"/>
      <c r="B4" s="6"/>
      <c r="C4" s="10"/>
      <c r="D4" s="11"/>
      <c r="E4" s="11"/>
      <c r="F4" s="11"/>
      <c r="G4" s="450" t="s">
        <v>26</v>
      </c>
      <c r="H4" s="450"/>
      <c r="I4" s="450"/>
      <c r="J4" s="450"/>
      <c r="K4" s="450"/>
      <c r="L4" s="450"/>
      <c r="M4" s="450"/>
      <c r="N4" s="100"/>
      <c r="O4" s="100"/>
      <c r="P4" s="100"/>
      <c r="Q4" s="100"/>
      <c r="R4" s="100"/>
      <c r="S4" s="7"/>
      <c r="T4" s="7"/>
    </row>
    <row r="5" spans="1:20" ht="15.6" x14ac:dyDescent="0.3">
      <c r="A5" s="2"/>
      <c r="B5" s="2"/>
      <c r="C5" s="2"/>
      <c r="D5" s="2"/>
      <c r="E5" s="3"/>
      <c r="F5" s="3"/>
      <c r="G5" s="3"/>
      <c r="H5" s="451">
        <v>2000</v>
      </c>
      <c r="I5" s="451"/>
      <c r="J5" s="451"/>
      <c r="K5" s="451"/>
      <c r="L5" s="451"/>
      <c r="M5" s="3"/>
      <c r="N5" s="3"/>
      <c r="O5" s="3"/>
      <c r="P5" s="3"/>
      <c r="Q5" s="3"/>
      <c r="R5" s="3"/>
      <c r="S5" s="3"/>
      <c r="T5" s="97"/>
    </row>
    <row r="6" spans="1:20" ht="16.2" thickBot="1" x14ac:dyDescent="0.35">
      <c r="A6" s="2"/>
      <c r="B6" s="2"/>
      <c r="C6" s="2"/>
      <c r="D6" s="2"/>
      <c r="E6" s="3"/>
      <c r="F6" s="3"/>
      <c r="G6" s="3"/>
      <c r="H6" s="112"/>
      <c r="I6" s="112"/>
      <c r="J6" s="112"/>
      <c r="K6" s="112"/>
      <c r="L6" s="112"/>
      <c r="M6" s="3"/>
      <c r="N6" s="3"/>
      <c r="O6" s="3"/>
      <c r="P6" s="3"/>
      <c r="Q6" s="3"/>
      <c r="R6" s="3"/>
      <c r="S6" s="3"/>
      <c r="T6" s="97"/>
    </row>
    <row r="7" spans="1:20" x14ac:dyDescent="0.3">
      <c r="A7" s="459" t="s">
        <v>1</v>
      </c>
      <c r="B7" s="461" t="s">
        <v>2</v>
      </c>
      <c r="C7" s="461" t="s">
        <v>3</v>
      </c>
      <c r="D7" s="464" t="s">
        <v>4</v>
      </c>
      <c r="E7" s="391" t="s">
        <v>5</v>
      </c>
      <c r="F7" s="392"/>
      <c r="G7" s="391" t="s">
        <v>6</v>
      </c>
      <c r="H7" s="392"/>
      <c r="I7" s="391" t="s">
        <v>7</v>
      </c>
      <c r="J7" s="393"/>
      <c r="K7" s="391" t="s">
        <v>8</v>
      </c>
      <c r="L7" s="392"/>
      <c r="M7" s="454" t="s">
        <v>9</v>
      </c>
      <c r="N7" s="455"/>
      <c r="O7" s="454" t="s">
        <v>10</v>
      </c>
      <c r="P7" s="447"/>
      <c r="Q7" s="456" t="s">
        <v>11</v>
      </c>
      <c r="R7" s="457"/>
      <c r="S7" s="458" t="s">
        <v>15</v>
      </c>
      <c r="T7" s="407"/>
    </row>
    <row r="8" spans="1:20" x14ac:dyDescent="0.3">
      <c r="A8" s="460"/>
      <c r="B8" s="462"/>
      <c r="C8" s="462"/>
      <c r="D8" s="465"/>
      <c r="E8" s="396" t="s">
        <v>42</v>
      </c>
      <c r="F8" s="397"/>
      <c r="G8" s="396" t="s">
        <v>48</v>
      </c>
      <c r="H8" s="397"/>
      <c r="I8" s="396" t="s">
        <v>43</v>
      </c>
      <c r="J8" s="398"/>
      <c r="K8" s="396" t="s">
        <v>44</v>
      </c>
      <c r="L8" s="397"/>
      <c r="M8" s="396" t="s">
        <v>45</v>
      </c>
      <c r="N8" s="398"/>
      <c r="O8" s="396" t="s">
        <v>47</v>
      </c>
      <c r="P8" s="397"/>
      <c r="Q8" s="398" t="s">
        <v>46</v>
      </c>
      <c r="R8" s="397"/>
      <c r="S8" s="452" t="s">
        <v>19</v>
      </c>
      <c r="T8" s="401" t="s">
        <v>18</v>
      </c>
    </row>
    <row r="9" spans="1:20" ht="15" thickBot="1" x14ac:dyDescent="0.35">
      <c r="A9" s="460"/>
      <c r="B9" s="463"/>
      <c r="C9" s="463"/>
      <c r="D9" s="466"/>
      <c r="E9" s="13" t="s">
        <v>18</v>
      </c>
      <c r="F9" s="14" t="s">
        <v>19</v>
      </c>
      <c r="G9" s="13" t="s">
        <v>18</v>
      </c>
      <c r="H9" s="14" t="s">
        <v>19</v>
      </c>
      <c r="I9" s="13" t="s">
        <v>18</v>
      </c>
      <c r="J9" s="54" t="s">
        <v>19</v>
      </c>
      <c r="K9" s="13" t="s">
        <v>18</v>
      </c>
      <c r="L9" s="54" t="s">
        <v>19</v>
      </c>
      <c r="M9" s="13" t="s">
        <v>18</v>
      </c>
      <c r="N9" s="54" t="s">
        <v>19</v>
      </c>
      <c r="O9" s="13" t="s">
        <v>18</v>
      </c>
      <c r="P9" s="54" t="s">
        <v>19</v>
      </c>
      <c r="Q9" s="101" t="s">
        <v>18</v>
      </c>
      <c r="R9" s="14" t="s">
        <v>19</v>
      </c>
      <c r="S9" s="453"/>
      <c r="T9" s="402"/>
    </row>
    <row r="10" spans="1:20" x14ac:dyDescent="0.3">
      <c r="A10" s="265">
        <v>22</v>
      </c>
      <c r="B10" s="252" t="s">
        <v>306</v>
      </c>
      <c r="C10" s="252" t="s">
        <v>258</v>
      </c>
      <c r="D10" s="291" t="s">
        <v>307</v>
      </c>
      <c r="E10" s="196">
        <v>1</v>
      </c>
      <c r="F10" s="189">
        <v>20</v>
      </c>
      <c r="G10" s="102">
        <v>1</v>
      </c>
      <c r="H10" s="88">
        <v>20</v>
      </c>
      <c r="I10" s="59">
        <v>2</v>
      </c>
      <c r="J10" s="58">
        <v>17</v>
      </c>
      <c r="K10" s="59">
        <v>1</v>
      </c>
      <c r="L10" s="58">
        <v>20</v>
      </c>
      <c r="M10" s="59">
        <v>1</v>
      </c>
      <c r="N10" s="58">
        <v>20</v>
      </c>
      <c r="O10" s="271">
        <v>9</v>
      </c>
      <c r="P10" s="272">
        <v>8</v>
      </c>
      <c r="Q10" s="231">
        <v>1</v>
      </c>
      <c r="R10" s="328">
        <v>20</v>
      </c>
      <c r="S10" s="59">
        <f t="shared" ref="S10" si="0">SUM(F10,H10,J10,L10,N10,P10,R10)</f>
        <v>125</v>
      </c>
      <c r="T10" s="58">
        <v>1</v>
      </c>
    </row>
    <row r="11" spans="1:20" x14ac:dyDescent="0.3">
      <c r="A11" s="266">
        <v>44</v>
      </c>
      <c r="B11" s="253" t="s">
        <v>313</v>
      </c>
      <c r="C11" s="253" t="s">
        <v>314</v>
      </c>
      <c r="D11" s="292" t="s">
        <v>166</v>
      </c>
      <c r="E11" s="195">
        <v>7</v>
      </c>
      <c r="F11" s="162">
        <v>10</v>
      </c>
      <c r="G11" s="156">
        <v>2</v>
      </c>
      <c r="H11" s="157">
        <v>17</v>
      </c>
      <c r="I11" s="167">
        <v>4</v>
      </c>
      <c r="J11" s="162">
        <v>13</v>
      </c>
      <c r="K11" s="156">
        <v>2</v>
      </c>
      <c r="L11" s="157">
        <v>17</v>
      </c>
      <c r="M11" s="156">
        <v>2</v>
      </c>
      <c r="N11" s="157">
        <v>17</v>
      </c>
      <c r="O11" s="24">
        <v>5</v>
      </c>
      <c r="P11" s="25">
        <v>12</v>
      </c>
      <c r="Q11" s="167">
        <v>8</v>
      </c>
      <c r="R11" s="210">
        <v>9</v>
      </c>
      <c r="S11" s="63">
        <f t="shared" ref="S11:S51" si="1">SUM(F11,H11,J11,L11,N11,P11,R11)</f>
        <v>95</v>
      </c>
      <c r="T11" s="64">
        <v>2</v>
      </c>
    </row>
    <row r="12" spans="1:20" x14ac:dyDescent="0.3">
      <c r="A12" s="266">
        <v>58</v>
      </c>
      <c r="B12" s="253" t="s">
        <v>315</v>
      </c>
      <c r="C12" s="253" t="s">
        <v>314</v>
      </c>
      <c r="D12" s="292" t="s">
        <v>166</v>
      </c>
      <c r="E12" s="195">
        <v>8</v>
      </c>
      <c r="F12" s="162">
        <v>9</v>
      </c>
      <c r="G12" s="156">
        <v>3</v>
      </c>
      <c r="H12" s="157">
        <v>15</v>
      </c>
      <c r="I12" s="156">
        <v>1</v>
      </c>
      <c r="J12" s="157">
        <v>20</v>
      </c>
      <c r="K12" s="24">
        <v>4</v>
      </c>
      <c r="L12" s="25">
        <v>13</v>
      </c>
      <c r="M12" s="24">
        <v>11</v>
      </c>
      <c r="N12" s="25">
        <v>6</v>
      </c>
      <c r="O12" s="24">
        <v>8</v>
      </c>
      <c r="P12" s="25">
        <v>9</v>
      </c>
      <c r="Q12" s="167">
        <v>4</v>
      </c>
      <c r="R12" s="210">
        <v>13</v>
      </c>
      <c r="S12" s="63">
        <f t="shared" si="1"/>
        <v>85</v>
      </c>
      <c r="T12" s="64">
        <v>3</v>
      </c>
    </row>
    <row r="13" spans="1:20" x14ac:dyDescent="0.3">
      <c r="A13" s="267">
        <v>77</v>
      </c>
      <c r="B13" s="254" t="s">
        <v>317</v>
      </c>
      <c r="C13" s="254" t="s">
        <v>318</v>
      </c>
      <c r="D13" s="293" t="s">
        <v>319</v>
      </c>
      <c r="E13" s="195">
        <v>10</v>
      </c>
      <c r="F13" s="162">
        <v>7</v>
      </c>
      <c r="G13" s="24">
        <v>7</v>
      </c>
      <c r="H13" s="25">
        <v>10</v>
      </c>
      <c r="I13" s="156">
        <v>3</v>
      </c>
      <c r="J13" s="157">
        <v>15</v>
      </c>
      <c r="K13" s="24">
        <v>10</v>
      </c>
      <c r="L13" s="25">
        <v>7</v>
      </c>
      <c r="M13" s="167">
        <v>5</v>
      </c>
      <c r="N13" s="162">
        <v>12</v>
      </c>
      <c r="O13" s="24">
        <v>16</v>
      </c>
      <c r="P13" s="25">
        <v>1</v>
      </c>
      <c r="Q13" s="156">
        <v>2</v>
      </c>
      <c r="R13" s="159">
        <v>17</v>
      </c>
      <c r="S13" s="63">
        <f t="shared" si="1"/>
        <v>69</v>
      </c>
      <c r="T13" s="64">
        <v>4</v>
      </c>
    </row>
    <row r="14" spans="1:20" x14ac:dyDescent="0.3">
      <c r="A14" s="267">
        <v>21</v>
      </c>
      <c r="B14" s="254" t="s">
        <v>312</v>
      </c>
      <c r="C14" s="254" t="s">
        <v>258</v>
      </c>
      <c r="D14" s="293" t="s">
        <v>116</v>
      </c>
      <c r="E14" s="195">
        <v>6</v>
      </c>
      <c r="F14" s="162">
        <v>11</v>
      </c>
      <c r="G14" s="24">
        <v>5</v>
      </c>
      <c r="H14" s="25">
        <v>12</v>
      </c>
      <c r="I14" s="167">
        <v>6</v>
      </c>
      <c r="J14" s="162">
        <v>11</v>
      </c>
      <c r="K14" s="24">
        <v>6</v>
      </c>
      <c r="L14" s="25">
        <v>11</v>
      </c>
      <c r="M14" s="24">
        <v>13</v>
      </c>
      <c r="N14" s="25">
        <v>4</v>
      </c>
      <c r="O14" s="24">
        <v>18</v>
      </c>
      <c r="P14" s="25">
        <v>0</v>
      </c>
      <c r="Q14" s="167">
        <v>9</v>
      </c>
      <c r="R14" s="210">
        <v>8</v>
      </c>
      <c r="S14" s="63">
        <f t="shared" si="1"/>
        <v>57</v>
      </c>
      <c r="T14" s="64">
        <v>5</v>
      </c>
    </row>
    <row r="15" spans="1:20" x14ac:dyDescent="0.3">
      <c r="A15" s="267">
        <v>1</v>
      </c>
      <c r="B15" s="254" t="s">
        <v>92</v>
      </c>
      <c r="C15" s="254" t="s">
        <v>229</v>
      </c>
      <c r="D15" s="293" t="s">
        <v>95</v>
      </c>
      <c r="E15" s="195">
        <v>4</v>
      </c>
      <c r="F15" s="186">
        <v>13</v>
      </c>
      <c r="G15" s="235">
        <v>9</v>
      </c>
      <c r="H15" s="186">
        <v>8</v>
      </c>
      <c r="I15" s="195"/>
      <c r="J15" s="185"/>
      <c r="K15" s="71">
        <v>16</v>
      </c>
      <c r="L15" s="66">
        <v>1</v>
      </c>
      <c r="M15" s="258">
        <v>9</v>
      </c>
      <c r="N15" s="185">
        <v>8</v>
      </c>
      <c r="O15" s="71">
        <v>14</v>
      </c>
      <c r="P15" s="66">
        <v>3</v>
      </c>
      <c r="Q15" s="263">
        <v>3</v>
      </c>
      <c r="R15" s="320">
        <v>15</v>
      </c>
      <c r="S15" s="63">
        <f t="shared" si="1"/>
        <v>48</v>
      </c>
      <c r="T15" s="64">
        <v>6</v>
      </c>
    </row>
    <row r="16" spans="1:20" x14ac:dyDescent="0.3">
      <c r="A16" s="267">
        <v>93</v>
      </c>
      <c r="B16" s="254" t="s">
        <v>310</v>
      </c>
      <c r="C16" s="254" t="s">
        <v>311</v>
      </c>
      <c r="D16" s="293" t="s">
        <v>116</v>
      </c>
      <c r="E16" s="195">
        <v>5</v>
      </c>
      <c r="F16" s="162">
        <v>12</v>
      </c>
      <c r="G16" s="24">
        <v>10</v>
      </c>
      <c r="H16" s="25">
        <v>7</v>
      </c>
      <c r="I16" s="167"/>
      <c r="J16" s="162"/>
      <c r="K16" s="167">
        <v>14</v>
      </c>
      <c r="L16" s="162">
        <v>3</v>
      </c>
      <c r="M16" s="156">
        <v>3</v>
      </c>
      <c r="N16" s="157">
        <v>15</v>
      </c>
      <c r="O16" s="167">
        <v>6</v>
      </c>
      <c r="P16" s="162">
        <v>11</v>
      </c>
      <c r="Q16" s="167">
        <v>18</v>
      </c>
      <c r="R16" s="210">
        <v>0</v>
      </c>
      <c r="S16" s="63">
        <f t="shared" si="1"/>
        <v>48</v>
      </c>
      <c r="T16" s="64">
        <v>7</v>
      </c>
    </row>
    <row r="17" spans="1:20" x14ac:dyDescent="0.3">
      <c r="A17" s="268">
        <v>7</v>
      </c>
      <c r="B17" s="255" t="s">
        <v>308</v>
      </c>
      <c r="C17" s="255" t="s">
        <v>231</v>
      </c>
      <c r="D17" s="294" t="s">
        <v>166</v>
      </c>
      <c r="E17" s="194">
        <v>2</v>
      </c>
      <c r="F17" s="157">
        <v>17</v>
      </c>
      <c r="G17" s="24">
        <v>11</v>
      </c>
      <c r="H17" s="25">
        <v>6</v>
      </c>
      <c r="I17" s="167">
        <v>11</v>
      </c>
      <c r="J17" s="162">
        <v>6</v>
      </c>
      <c r="K17" s="24">
        <v>11</v>
      </c>
      <c r="L17" s="25">
        <v>6</v>
      </c>
      <c r="M17" s="167">
        <v>8</v>
      </c>
      <c r="N17" s="162">
        <v>9</v>
      </c>
      <c r="O17" s="24">
        <v>24</v>
      </c>
      <c r="P17" s="25">
        <v>0</v>
      </c>
      <c r="Q17" s="167"/>
      <c r="R17" s="210"/>
      <c r="S17" s="63">
        <f t="shared" si="1"/>
        <v>44</v>
      </c>
      <c r="T17" s="64">
        <v>8</v>
      </c>
    </row>
    <row r="18" spans="1:20" x14ac:dyDescent="0.3">
      <c r="A18" s="267">
        <v>17</v>
      </c>
      <c r="B18" s="254" t="s">
        <v>320</v>
      </c>
      <c r="C18" s="254" t="s">
        <v>34</v>
      </c>
      <c r="D18" s="293" t="s">
        <v>116</v>
      </c>
      <c r="E18" s="195">
        <v>11</v>
      </c>
      <c r="F18" s="162">
        <v>6</v>
      </c>
      <c r="G18" s="24">
        <v>14</v>
      </c>
      <c r="H18" s="25">
        <v>3</v>
      </c>
      <c r="I18" s="167">
        <v>7</v>
      </c>
      <c r="J18" s="162">
        <v>10</v>
      </c>
      <c r="K18" s="24">
        <v>17</v>
      </c>
      <c r="L18" s="25">
        <v>0</v>
      </c>
      <c r="M18" s="24">
        <v>15</v>
      </c>
      <c r="N18" s="25">
        <v>2</v>
      </c>
      <c r="O18" s="24">
        <v>4</v>
      </c>
      <c r="P18" s="25">
        <v>13</v>
      </c>
      <c r="Q18" s="167">
        <v>11</v>
      </c>
      <c r="R18" s="210">
        <v>6</v>
      </c>
      <c r="S18" s="63">
        <f t="shared" si="1"/>
        <v>40</v>
      </c>
      <c r="T18" s="64">
        <v>9</v>
      </c>
    </row>
    <row r="19" spans="1:20" x14ac:dyDescent="0.3">
      <c r="A19" s="24">
        <v>11</v>
      </c>
      <c r="B19" s="73" t="s">
        <v>369</v>
      </c>
      <c r="C19" s="73" t="s">
        <v>370</v>
      </c>
      <c r="D19" s="295" t="s">
        <v>155</v>
      </c>
      <c r="E19" s="104"/>
      <c r="F19" s="25"/>
      <c r="G19" s="24">
        <v>4</v>
      </c>
      <c r="H19" s="25">
        <v>13</v>
      </c>
      <c r="I19" s="167"/>
      <c r="J19" s="162"/>
      <c r="K19" s="24"/>
      <c r="L19" s="25"/>
      <c r="M19" s="24"/>
      <c r="N19" s="25"/>
      <c r="O19" s="156">
        <v>1</v>
      </c>
      <c r="P19" s="157">
        <v>20</v>
      </c>
      <c r="Q19" s="167"/>
      <c r="R19" s="210"/>
      <c r="S19" s="63">
        <f t="shared" si="1"/>
        <v>33</v>
      </c>
      <c r="T19" s="64">
        <v>10</v>
      </c>
    </row>
    <row r="20" spans="1:20" x14ac:dyDescent="0.3">
      <c r="A20" s="267">
        <v>6</v>
      </c>
      <c r="B20" s="254" t="s">
        <v>333</v>
      </c>
      <c r="C20" s="254" t="s">
        <v>314</v>
      </c>
      <c r="D20" s="293" t="s">
        <v>116</v>
      </c>
      <c r="E20" s="195">
        <v>19</v>
      </c>
      <c r="F20" s="162">
        <v>0</v>
      </c>
      <c r="G20" s="24">
        <v>6</v>
      </c>
      <c r="H20" s="25">
        <v>11</v>
      </c>
      <c r="I20" s="167"/>
      <c r="J20" s="162"/>
      <c r="K20" s="24"/>
      <c r="L20" s="25"/>
      <c r="M20" s="24"/>
      <c r="N20" s="25"/>
      <c r="O20" s="24">
        <v>12</v>
      </c>
      <c r="P20" s="25">
        <v>5</v>
      </c>
      <c r="Q20" s="167">
        <v>5</v>
      </c>
      <c r="R20" s="210">
        <v>12</v>
      </c>
      <c r="S20" s="63">
        <f t="shared" si="1"/>
        <v>28</v>
      </c>
      <c r="T20" s="64">
        <v>11</v>
      </c>
    </row>
    <row r="21" spans="1:20" x14ac:dyDescent="0.3">
      <c r="A21" s="24">
        <v>10</v>
      </c>
      <c r="B21" s="73" t="s">
        <v>392</v>
      </c>
      <c r="C21" s="73" t="s">
        <v>393</v>
      </c>
      <c r="D21" s="295" t="s">
        <v>394</v>
      </c>
      <c r="E21" s="104"/>
      <c r="F21" s="25"/>
      <c r="G21" s="24"/>
      <c r="H21" s="25"/>
      <c r="I21" s="167">
        <v>5</v>
      </c>
      <c r="J21" s="162">
        <v>12</v>
      </c>
      <c r="K21" s="24"/>
      <c r="L21" s="25"/>
      <c r="M21" s="24">
        <v>4</v>
      </c>
      <c r="N21" s="25">
        <v>13</v>
      </c>
      <c r="O21" s="24">
        <v>22</v>
      </c>
      <c r="P21" s="25">
        <v>0</v>
      </c>
      <c r="Q21" s="167"/>
      <c r="R21" s="210"/>
      <c r="S21" s="63">
        <f t="shared" si="1"/>
        <v>25</v>
      </c>
      <c r="T21" s="64">
        <v>12</v>
      </c>
    </row>
    <row r="22" spans="1:20" x14ac:dyDescent="0.3">
      <c r="A22" s="24">
        <v>4</v>
      </c>
      <c r="B22" s="73" t="s">
        <v>408</v>
      </c>
      <c r="C22" s="73" t="s">
        <v>416</v>
      </c>
      <c r="D22" s="295" t="s">
        <v>20</v>
      </c>
      <c r="E22" s="104"/>
      <c r="F22" s="68"/>
      <c r="G22" s="67"/>
      <c r="H22" s="68"/>
      <c r="I22" s="63"/>
      <c r="J22" s="64"/>
      <c r="K22" s="63">
        <v>3</v>
      </c>
      <c r="L22" s="64">
        <v>15</v>
      </c>
      <c r="M22" s="67"/>
      <c r="N22" s="68"/>
      <c r="O22" s="67">
        <v>11</v>
      </c>
      <c r="P22" s="68">
        <v>6</v>
      </c>
      <c r="Q22" s="235"/>
      <c r="R22" s="319"/>
      <c r="S22" s="63">
        <f t="shared" si="1"/>
        <v>21</v>
      </c>
      <c r="T22" s="64">
        <v>13</v>
      </c>
    </row>
    <row r="23" spans="1:20" x14ac:dyDescent="0.3">
      <c r="A23" s="267">
        <v>95</v>
      </c>
      <c r="B23" s="254" t="s">
        <v>324</v>
      </c>
      <c r="C23" s="254" t="s">
        <v>231</v>
      </c>
      <c r="D23" s="293" t="s">
        <v>116</v>
      </c>
      <c r="E23" s="195">
        <v>14</v>
      </c>
      <c r="F23" s="162">
        <v>3</v>
      </c>
      <c r="G23" s="24"/>
      <c r="H23" s="25"/>
      <c r="I23" s="195"/>
      <c r="J23" s="185"/>
      <c r="K23" s="71">
        <v>7</v>
      </c>
      <c r="L23" s="66">
        <v>10</v>
      </c>
      <c r="M23" s="71">
        <v>14</v>
      </c>
      <c r="N23" s="66">
        <v>3</v>
      </c>
      <c r="O23" s="71"/>
      <c r="P23" s="66"/>
      <c r="Q23" s="258">
        <v>12</v>
      </c>
      <c r="R23" s="318">
        <v>5</v>
      </c>
      <c r="S23" s="63">
        <f t="shared" si="1"/>
        <v>21</v>
      </c>
      <c r="T23" s="64">
        <v>14</v>
      </c>
    </row>
    <row r="24" spans="1:20" x14ac:dyDescent="0.3">
      <c r="A24" s="267">
        <v>101</v>
      </c>
      <c r="B24" s="254" t="s">
        <v>325</v>
      </c>
      <c r="C24" s="254" t="s">
        <v>33</v>
      </c>
      <c r="D24" s="293" t="s">
        <v>31</v>
      </c>
      <c r="E24" s="195">
        <v>15</v>
      </c>
      <c r="F24" s="162">
        <v>2</v>
      </c>
      <c r="G24" s="24">
        <v>8</v>
      </c>
      <c r="H24" s="25">
        <v>9</v>
      </c>
      <c r="I24" s="167">
        <v>8</v>
      </c>
      <c r="J24" s="162">
        <v>9</v>
      </c>
      <c r="K24" s="24"/>
      <c r="L24" s="25"/>
      <c r="M24" s="24"/>
      <c r="N24" s="25"/>
      <c r="O24" s="24">
        <v>19</v>
      </c>
      <c r="P24" s="25">
        <v>0</v>
      </c>
      <c r="Q24" s="167">
        <v>19</v>
      </c>
      <c r="R24" s="210">
        <v>0</v>
      </c>
      <c r="S24" s="63">
        <f t="shared" si="1"/>
        <v>20</v>
      </c>
      <c r="T24" s="64">
        <v>15</v>
      </c>
    </row>
    <row r="25" spans="1:20" x14ac:dyDescent="0.3">
      <c r="A25" s="267">
        <v>19</v>
      </c>
      <c r="B25" s="254" t="s">
        <v>334</v>
      </c>
      <c r="C25" s="254" t="s">
        <v>258</v>
      </c>
      <c r="D25" s="293" t="s">
        <v>332</v>
      </c>
      <c r="E25" s="195">
        <v>20</v>
      </c>
      <c r="F25" s="162">
        <v>0</v>
      </c>
      <c r="G25" s="24"/>
      <c r="H25" s="25"/>
      <c r="I25" s="167"/>
      <c r="J25" s="162"/>
      <c r="K25" s="24">
        <v>5</v>
      </c>
      <c r="L25" s="25">
        <v>12</v>
      </c>
      <c r="M25" s="24"/>
      <c r="N25" s="25"/>
      <c r="O25" s="24"/>
      <c r="P25" s="25"/>
      <c r="Q25" s="167">
        <v>10</v>
      </c>
      <c r="R25" s="210">
        <v>7</v>
      </c>
      <c r="S25" s="63">
        <f t="shared" si="1"/>
        <v>19</v>
      </c>
      <c r="T25" s="64">
        <v>16</v>
      </c>
    </row>
    <row r="26" spans="1:20" x14ac:dyDescent="0.3">
      <c r="A26" s="267">
        <v>49</v>
      </c>
      <c r="B26" s="254" t="s">
        <v>335</v>
      </c>
      <c r="C26" s="254" t="s">
        <v>237</v>
      </c>
      <c r="D26" s="293" t="s">
        <v>116</v>
      </c>
      <c r="E26" s="195">
        <v>21</v>
      </c>
      <c r="F26" s="162">
        <v>0</v>
      </c>
      <c r="G26" s="24">
        <v>13</v>
      </c>
      <c r="H26" s="25">
        <v>4</v>
      </c>
      <c r="I26" s="167">
        <v>10</v>
      </c>
      <c r="J26" s="162">
        <v>7</v>
      </c>
      <c r="K26" s="24">
        <v>19</v>
      </c>
      <c r="L26" s="25">
        <v>0</v>
      </c>
      <c r="M26" s="24"/>
      <c r="N26" s="25">
        <v>7</v>
      </c>
      <c r="O26" s="24">
        <v>21</v>
      </c>
      <c r="P26" s="25">
        <v>0</v>
      </c>
      <c r="Q26" s="167"/>
      <c r="R26" s="210"/>
      <c r="S26" s="63">
        <f t="shared" si="1"/>
        <v>18</v>
      </c>
      <c r="T26" s="64">
        <v>17</v>
      </c>
    </row>
    <row r="27" spans="1:20" x14ac:dyDescent="0.3">
      <c r="A27" s="24">
        <v>122</v>
      </c>
      <c r="B27" s="73" t="s">
        <v>469</v>
      </c>
      <c r="C27" s="73" t="s">
        <v>470</v>
      </c>
      <c r="D27" s="295" t="s">
        <v>116</v>
      </c>
      <c r="E27" s="24"/>
      <c r="F27" s="25"/>
      <c r="G27" s="24"/>
      <c r="H27" s="25"/>
      <c r="I27" s="24"/>
      <c r="J27" s="25"/>
      <c r="K27" s="24"/>
      <c r="L27" s="25"/>
      <c r="M27" s="24"/>
      <c r="N27" s="25"/>
      <c r="O27" s="156">
        <v>2</v>
      </c>
      <c r="P27" s="157">
        <v>17</v>
      </c>
      <c r="Q27" s="167"/>
      <c r="R27" s="210"/>
      <c r="S27" s="63">
        <f t="shared" si="1"/>
        <v>17</v>
      </c>
      <c r="T27" s="64">
        <v>18</v>
      </c>
    </row>
    <row r="28" spans="1:20" x14ac:dyDescent="0.3">
      <c r="A28" s="267">
        <v>82</v>
      </c>
      <c r="B28" s="254" t="s">
        <v>316</v>
      </c>
      <c r="C28" s="254" t="s">
        <v>237</v>
      </c>
      <c r="D28" s="293" t="s">
        <v>20</v>
      </c>
      <c r="E28" s="195">
        <v>9</v>
      </c>
      <c r="F28" s="162">
        <v>8</v>
      </c>
      <c r="G28" s="24"/>
      <c r="H28" s="25"/>
      <c r="I28" s="167"/>
      <c r="J28" s="162"/>
      <c r="K28" s="167">
        <v>8</v>
      </c>
      <c r="L28" s="162">
        <v>9</v>
      </c>
      <c r="M28" s="24"/>
      <c r="N28" s="25"/>
      <c r="O28" s="24"/>
      <c r="P28" s="25"/>
      <c r="Q28" s="167"/>
      <c r="R28" s="210"/>
      <c r="S28" s="63">
        <f t="shared" si="1"/>
        <v>17</v>
      </c>
      <c r="T28" s="64">
        <v>19</v>
      </c>
    </row>
    <row r="29" spans="1:20" x14ac:dyDescent="0.3">
      <c r="A29" s="24">
        <v>215</v>
      </c>
      <c r="B29" s="73" t="s">
        <v>471</v>
      </c>
      <c r="C29" s="73" t="s">
        <v>386</v>
      </c>
      <c r="D29" s="295" t="s">
        <v>472</v>
      </c>
      <c r="E29" s="24"/>
      <c r="F29" s="25"/>
      <c r="G29" s="24"/>
      <c r="H29" s="25"/>
      <c r="I29" s="24"/>
      <c r="J29" s="25"/>
      <c r="K29" s="24"/>
      <c r="L29" s="25"/>
      <c r="M29" s="24"/>
      <c r="N29" s="25"/>
      <c r="O29" s="156">
        <v>3</v>
      </c>
      <c r="P29" s="157">
        <v>15</v>
      </c>
      <c r="Q29" s="167"/>
      <c r="R29" s="210"/>
      <c r="S29" s="63">
        <f t="shared" si="1"/>
        <v>15</v>
      </c>
      <c r="T29" s="64">
        <v>20</v>
      </c>
    </row>
    <row r="30" spans="1:20" x14ac:dyDescent="0.3">
      <c r="A30" s="268">
        <v>133</v>
      </c>
      <c r="B30" s="255" t="s">
        <v>309</v>
      </c>
      <c r="C30" s="255" t="s">
        <v>33</v>
      </c>
      <c r="D30" s="294" t="s">
        <v>116</v>
      </c>
      <c r="E30" s="194">
        <v>3</v>
      </c>
      <c r="F30" s="183">
        <v>15</v>
      </c>
      <c r="G30" s="63"/>
      <c r="H30" s="64"/>
      <c r="I30" s="195"/>
      <c r="J30" s="185"/>
      <c r="K30" s="71"/>
      <c r="L30" s="66"/>
      <c r="M30" s="71"/>
      <c r="N30" s="66"/>
      <c r="O30" s="71"/>
      <c r="P30" s="66"/>
      <c r="Q30" s="258">
        <v>20</v>
      </c>
      <c r="R30" s="318">
        <v>0</v>
      </c>
      <c r="S30" s="63">
        <f t="shared" si="1"/>
        <v>15</v>
      </c>
      <c r="T30" s="64">
        <v>21</v>
      </c>
    </row>
    <row r="31" spans="1:20" x14ac:dyDescent="0.3">
      <c r="A31" s="267">
        <v>9</v>
      </c>
      <c r="B31" s="254" t="s">
        <v>321</v>
      </c>
      <c r="C31" s="254" t="s">
        <v>258</v>
      </c>
      <c r="D31" s="293" t="s">
        <v>39</v>
      </c>
      <c r="E31" s="195">
        <v>12</v>
      </c>
      <c r="F31" s="162">
        <v>5</v>
      </c>
      <c r="G31" s="24"/>
      <c r="H31" s="25"/>
      <c r="I31" s="167"/>
      <c r="J31" s="162"/>
      <c r="K31" s="24"/>
      <c r="L31" s="25"/>
      <c r="M31" s="24"/>
      <c r="N31" s="25"/>
      <c r="O31" s="24"/>
      <c r="P31" s="25"/>
      <c r="Q31" s="167">
        <v>7</v>
      </c>
      <c r="R31" s="210">
        <v>10</v>
      </c>
      <c r="S31" s="63">
        <f t="shared" si="1"/>
        <v>15</v>
      </c>
      <c r="T31" s="64">
        <v>22</v>
      </c>
    </row>
    <row r="32" spans="1:20" x14ac:dyDescent="0.3">
      <c r="A32" s="267">
        <v>86</v>
      </c>
      <c r="B32" s="254" t="s">
        <v>326</v>
      </c>
      <c r="C32" s="254" t="s">
        <v>33</v>
      </c>
      <c r="D32" s="293" t="s">
        <v>327</v>
      </c>
      <c r="E32" s="195">
        <v>16</v>
      </c>
      <c r="F32" s="162">
        <v>1</v>
      </c>
      <c r="G32" s="24">
        <v>12</v>
      </c>
      <c r="H32" s="25">
        <v>5</v>
      </c>
      <c r="I32" s="167">
        <v>12</v>
      </c>
      <c r="J32" s="162">
        <v>5</v>
      </c>
      <c r="K32" s="24"/>
      <c r="L32" s="25"/>
      <c r="M32" s="23"/>
      <c r="N32" s="21"/>
      <c r="O32" s="24"/>
      <c r="P32" s="25"/>
      <c r="Q32" s="167">
        <v>14</v>
      </c>
      <c r="R32" s="210">
        <v>3</v>
      </c>
      <c r="S32" s="63">
        <f t="shared" si="1"/>
        <v>14</v>
      </c>
      <c r="T32" s="64">
        <v>23</v>
      </c>
    </row>
    <row r="33" spans="1:21" x14ac:dyDescent="0.3">
      <c r="A33" s="24">
        <v>191</v>
      </c>
      <c r="B33" s="73" t="s">
        <v>397</v>
      </c>
      <c r="C33" s="73" t="s">
        <v>398</v>
      </c>
      <c r="D33" s="295" t="s">
        <v>394</v>
      </c>
      <c r="E33" s="104"/>
      <c r="F33" s="25"/>
      <c r="G33" s="24"/>
      <c r="H33" s="25"/>
      <c r="I33" s="167">
        <v>13</v>
      </c>
      <c r="J33" s="162">
        <v>4</v>
      </c>
      <c r="K33" s="24">
        <v>13</v>
      </c>
      <c r="L33" s="25">
        <v>4</v>
      </c>
      <c r="M33" s="24">
        <v>12</v>
      </c>
      <c r="N33" s="25">
        <v>5</v>
      </c>
      <c r="O33" s="24">
        <v>17</v>
      </c>
      <c r="P33" s="25">
        <v>0</v>
      </c>
      <c r="Q33" s="167"/>
      <c r="R33" s="210"/>
      <c r="S33" s="63">
        <f t="shared" si="1"/>
        <v>13</v>
      </c>
      <c r="T33" s="64">
        <v>24</v>
      </c>
    </row>
    <row r="34" spans="1:21" x14ac:dyDescent="0.3">
      <c r="A34" s="24">
        <v>985</v>
      </c>
      <c r="B34" s="65" t="s">
        <v>215</v>
      </c>
      <c r="C34" s="65" t="s">
        <v>231</v>
      </c>
      <c r="D34" s="114" t="s">
        <v>31</v>
      </c>
      <c r="E34" s="115"/>
      <c r="F34" s="114"/>
      <c r="G34" s="115"/>
      <c r="H34" s="114"/>
      <c r="I34" s="115"/>
      <c r="J34" s="114"/>
      <c r="K34" s="115"/>
      <c r="L34" s="114"/>
      <c r="M34" s="115"/>
      <c r="N34" s="114"/>
      <c r="O34" s="24">
        <v>23</v>
      </c>
      <c r="P34" s="25">
        <v>0</v>
      </c>
      <c r="Q34" s="167">
        <v>6</v>
      </c>
      <c r="R34" s="210">
        <v>11</v>
      </c>
      <c r="S34" s="63">
        <f t="shared" si="1"/>
        <v>11</v>
      </c>
      <c r="T34" s="64">
        <v>25</v>
      </c>
    </row>
    <row r="35" spans="1:21" x14ac:dyDescent="0.3">
      <c r="A35" s="24">
        <v>12</v>
      </c>
      <c r="B35" s="73" t="s">
        <v>429</v>
      </c>
      <c r="C35" s="73" t="s">
        <v>34</v>
      </c>
      <c r="D35" s="295" t="s">
        <v>39</v>
      </c>
      <c r="E35" s="24"/>
      <c r="F35" s="25"/>
      <c r="G35" s="24"/>
      <c r="H35" s="25"/>
      <c r="I35" s="24"/>
      <c r="J35" s="25"/>
      <c r="K35" s="24"/>
      <c r="L35" s="25"/>
      <c r="M35" s="24">
        <v>6</v>
      </c>
      <c r="N35" s="25">
        <v>11</v>
      </c>
      <c r="O35" s="24"/>
      <c r="P35" s="25"/>
      <c r="Q35" s="167"/>
      <c r="R35" s="210"/>
      <c r="S35" s="63">
        <f t="shared" si="1"/>
        <v>11</v>
      </c>
      <c r="T35" s="64">
        <v>26</v>
      </c>
    </row>
    <row r="36" spans="1:21" x14ac:dyDescent="0.3">
      <c r="A36" s="24">
        <v>75</v>
      </c>
      <c r="B36" s="65" t="s">
        <v>473</v>
      </c>
      <c r="C36" s="65" t="s">
        <v>256</v>
      </c>
      <c r="D36" s="114" t="s">
        <v>474</v>
      </c>
      <c r="E36" s="115"/>
      <c r="F36" s="114"/>
      <c r="G36" s="115"/>
      <c r="H36" s="114"/>
      <c r="I36" s="115"/>
      <c r="J36" s="114"/>
      <c r="K36" s="115"/>
      <c r="L36" s="114"/>
      <c r="M36" s="115"/>
      <c r="N36" s="114"/>
      <c r="O36" s="24">
        <v>7</v>
      </c>
      <c r="P36" s="25">
        <v>10</v>
      </c>
      <c r="Q36" s="167"/>
      <c r="R36" s="210"/>
      <c r="S36" s="63">
        <f t="shared" si="1"/>
        <v>10</v>
      </c>
      <c r="T36" s="64">
        <v>27</v>
      </c>
    </row>
    <row r="37" spans="1:21" x14ac:dyDescent="0.3">
      <c r="A37" s="24">
        <v>15</v>
      </c>
      <c r="B37" s="73" t="s">
        <v>430</v>
      </c>
      <c r="C37" s="73" t="s">
        <v>431</v>
      </c>
      <c r="D37" s="295" t="s">
        <v>116</v>
      </c>
      <c r="E37" s="104"/>
      <c r="F37" s="25"/>
      <c r="G37" s="24"/>
      <c r="H37" s="25"/>
      <c r="I37" s="24"/>
      <c r="J37" s="25"/>
      <c r="K37" s="24"/>
      <c r="L37" s="25"/>
      <c r="M37" s="24">
        <v>7</v>
      </c>
      <c r="N37" s="25">
        <v>10</v>
      </c>
      <c r="O37" s="24"/>
      <c r="P37" s="25"/>
      <c r="Q37" s="167"/>
      <c r="R37" s="210"/>
      <c r="S37" s="63">
        <f t="shared" si="1"/>
        <v>10</v>
      </c>
      <c r="T37" s="64">
        <v>28</v>
      </c>
    </row>
    <row r="38" spans="1:21" x14ac:dyDescent="0.3">
      <c r="A38" s="24">
        <v>8</v>
      </c>
      <c r="B38" s="73" t="s">
        <v>417</v>
      </c>
      <c r="C38" s="73" t="s">
        <v>101</v>
      </c>
      <c r="D38" s="295" t="s">
        <v>116</v>
      </c>
      <c r="E38" s="24"/>
      <c r="F38" s="25"/>
      <c r="G38" s="24"/>
      <c r="H38" s="25"/>
      <c r="I38" s="24"/>
      <c r="J38" s="25"/>
      <c r="K38" s="24">
        <v>9</v>
      </c>
      <c r="L38" s="25">
        <v>8</v>
      </c>
      <c r="M38" s="24"/>
      <c r="N38" s="25"/>
      <c r="O38" s="24">
        <v>25</v>
      </c>
      <c r="P38" s="25">
        <v>0</v>
      </c>
      <c r="Q38" s="167"/>
      <c r="R38" s="210"/>
      <c r="S38" s="63">
        <f t="shared" si="1"/>
        <v>8</v>
      </c>
      <c r="T38" s="64">
        <v>29</v>
      </c>
    </row>
    <row r="39" spans="1:21" x14ac:dyDescent="0.3">
      <c r="A39" s="132">
        <v>247</v>
      </c>
      <c r="B39" s="256" t="s">
        <v>395</v>
      </c>
      <c r="C39" s="256" t="s">
        <v>396</v>
      </c>
      <c r="D39" s="296" t="s">
        <v>166</v>
      </c>
      <c r="E39" s="24"/>
      <c r="F39" s="25"/>
      <c r="G39" s="24"/>
      <c r="H39" s="25"/>
      <c r="I39" s="167">
        <v>9</v>
      </c>
      <c r="J39" s="162">
        <v>8</v>
      </c>
      <c r="K39" s="24"/>
      <c r="L39" s="25"/>
      <c r="M39" s="24"/>
      <c r="N39" s="25"/>
      <c r="O39" s="24"/>
      <c r="P39" s="25"/>
      <c r="Q39" s="167"/>
      <c r="R39" s="210"/>
      <c r="S39" s="63">
        <f t="shared" si="1"/>
        <v>8</v>
      </c>
      <c r="T39" s="64">
        <v>30</v>
      </c>
    </row>
    <row r="40" spans="1:21" x14ac:dyDescent="0.3">
      <c r="A40" s="24">
        <v>91</v>
      </c>
      <c r="B40" s="65" t="s">
        <v>475</v>
      </c>
      <c r="C40" s="65" t="s">
        <v>386</v>
      </c>
      <c r="D40" s="114" t="s">
        <v>116</v>
      </c>
      <c r="E40" s="115"/>
      <c r="F40" s="114"/>
      <c r="G40" s="115"/>
      <c r="H40" s="114"/>
      <c r="I40" s="115"/>
      <c r="J40" s="114"/>
      <c r="K40" s="115"/>
      <c r="L40" s="114"/>
      <c r="M40" s="115"/>
      <c r="N40" s="114"/>
      <c r="O40" s="24">
        <v>10</v>
      </c>
      <c r="P40" s="25">
        <v>7</v>
      </c>
      <c r="Q40" s="167"/>
      <c r="R40" s="210"/>
      <c r="S40" s="63">
        <f t="shared" si="1"/>
        <v>7</v>
      </c>
      <c r="T40" s="64">
        <v>31</v>
      </c>
    </row>
    <row r="41" spans="1:21" x14ac:dyDescent="0.3">
      <c r="A41" s="267">
        <v>57</v>
      </c>
      <c r="B41" s="254" t="s">
        <v>330</v>
      </c>
      <c r="C41" s="254" t="s">
        <v>331</v>
      </c>
      <c r="D41" s="293" t="s">
        <v>332</v>
      </c>
      <c r="E41" s="195">
        <v>18</v>
      </c>
      <c r="F41" s="162">
        <v>0</v>
      </c>
      <c r="G41" s="24">
        <v>16</v>
      </c>
      <c r="H41" s="25">
        <v>1</v>
      </c>
      <c r="I41" s="167"/>
      <c r="J41" s="162"/>
      <c r="K41" s="24">
        <v>12</v>
      </c>
      <c r="L41" s="25">
        <v>5</v>
      </c>
      <c r="M41" s="24"/>
      <c r="N41" s="25"/>
      <c r="O41" s="24"/>
      <c r="P41" s="25"/>
      <c r="Q41" s="167"/>
      <c r="R41" s="210"/>
      <c r="S41" s="63">
        <f t="shared" si="1"/>
        <v>6</v>
      </c>
      <c r="T41" s="64">
        <v>32</v>
      </c>
    </row>
    <row r="42" spans="1:21" x14ac:dyDescent="0.3">
      <c r="A42" s="267">
        <v>31</v>
      </c>
      <c r="B42" s="254" t="s">
        <v>328</v>
      </c>
      <c r="C42" s="254" t="s">
        <v>329</v>
      </c>
      <c r="D42" s="293" t="s">
        <v>116</v>
      </c>
      <c r="E42" s="195">
        <v>17</v>
      </c>
      <c r="F42" s="162">
        <v>0</v>
      </c>
      <c r="G42" s="24">
        <v>15</v>
      </c>
      <c r="H42" s="25">
        <v>2</v>
      </c>
      <c r="I42" s="167"/>
      <c r="J42" s="162"/>
      <c r="K42" s="24">
        <v>18</v>
      </c>
      <c r="L42" s="25">
        <v>0</v>
      </c>
      <c r="M42" s="24"/>
      <c r="N42" s="25"/>
      <c r="O42" s="24">
        <v>13</v>
      </c>
      <c r="P42" s="25">
        <v>4</v>
      </c>
      <c r="Q42" s="167"/>
      <c r="R42" s="210"/>
      <c r="S42" s="63">
        <f t="shared" si="1"/>
        <v>6</v>
      </c>
      <c r="T42" s="64">
        <v>33</v>
      </c>
    </row>
    <row r="43" spans="1:21" x14ac:dyDescent="0.3">
      <c r="A43" s="24">
        <v>14</v>
      </c>
      <c r="B43" s="73" t="s">
        <v>355</v>
      </c>
      <c r="C43" s="73" t="s">
        <v>263</v>
      </c>
      <c r="D43" s="295" t="s">
        <v>20</v>
      </c>
      <c r="E43" s="104"/>
      <c r="F43" s="25"/>
      <c r="G43" s="24"/>
      <c r="H43" s="25"/>
      <c r="I43" s="24"/>
      <c r="J43" s="25"/>
      <c r="K43" s="24"/>
      <c r="L43" s="25"/>
      <c r="M43" s="24">
        <v>16</v>
      </c>
      <c r="N43" s="25">
        <v>1</v>
      </c>
      <c r="O43" s="24"/>
      <c r="P43" s="25"/>
      <c r="Q43" s="167">
        <v>13</v>
      </c>
      <c r="R43" s="210">
        <v>4</v>
      </c>
      <c r="S43" s="63">
        <f t="shared" si="1"/>
        <v>5</v>
      </c>
      <c r="T43" s="64">
        <v>34</v>
      </c>
    </row>
    <row r="44" spans="1:21" x14ac:dyDescent="0.3">
      <c r="A44" s="267">
        <v>55</v>
      </c>
      <c r="B44" s="254" t="s">
        <v>322</v>
      </c>
      <c r="C44" s="254" t="s">
        <v>323</v>
      </c>
      <c r="D44" s="293" t="s">
        <v>116</v>
      </c>
      <c r="E44" s="195">
        <v>13</v>
      </c>
      <c r="F44" s="162">
        <v>4</v>
      </c>
      <c r="G44" s="24"/>
      <c r="H44" s="25"/>
      <c r="I44" s="167"/>
      <c r="J44" s="162"/>
      <c r="K44" s="24"/>
      <c r="L44" s="25"/>
      <c r="M44" s="24"/>
      <c r="N44" s="25"/>
      <c r="O44" s="23"/>
      <c r="P44" s="21"/>
      <c r="Q44" s="167"/>
      <c r="R44" s="210"/>
      <c r="S44" s="63">
        <f t="shared" si="1"/>
        <v>4</v>
      </c>
      <c r="T44" s="64">
        <v>35</v>
      </c>
      <c r="U44" s="79"/>
    </row>
    <row r="45" spans="1:21" x14ac:dyDescent="0.3">
      <c r="A45" s="24">
        <v>221</v>
      </c>
      <c r="B45" s="73" t="s">
        <v>399</v>
      </c>
      <c r="C45" s="73" t="s">
        <v>230</v>
      </c>
      <c r="D45" s="295" t="s">
        <v>173</v>
      </c>
      <c r="E45" s="104"/>
      <c r="F45" s="25"/>
      <c r="G45" s="24"/>
      <c r="H45" s="25"/>
      <c r="I45" s="167">
        <v>14</v>
      </c>
      <c r="J45" s="162">
        <v>3</v>
      </c>
      <c r="K45" s="24"/>
      <c r="L45" s="25"/>
      <c r="M45" s="24"/>
      <c r="N45" s="25"/>
      <c r="O45" s="24"/>
      <c r="P45" s="25"/>
      <c r="Q45" s="167"/>
      <c r="R45" s="210"/>
      <c r="S45" s="63">
        <f t="shared" si="1"/>
        <v>3</v>
      </c>
      <c r="T45" s="64">
        <v>36</v>
      </c>
      <c r="U45" s="79"/>
    </row>
    <row r="46" spans="1:21" x14ac:dyDescent="0.3">
      <c r="A46" s="24">
        <v>111</v>
      </c>
      <c r="B46" s="65" t="s">
        <v>495</v>
      </c>
      <c r="C46" s="65" t="s">
        <v>280</v>
      </c>
      <c r="D46" s="114" t="s">
        <v>31</v>
      </c>
      <c r="E46" s="115"/>
      <c r="F46" s="114"/>
      <c r="G46" s="115"/>
      <c r="H46" s="114"/>
      <c r="I46" s="115"/>
      <c r="J46" s="114"/>
      <c r="K46" s="115"/>
      <c r="L46" s="114"/>
      <c r="M46" s="115"/>
      <c r="N46" s="114"/>
      <c r="O46" s="24"/>
      <c r="P46" s="25"/>
      <c r="Q46" s="167">
        <v>15</v>
      </c>
      <c r="R46" s="210">
        <v>2</v>
      </c>
      <c r="S46" s="63">
        <f t="shared" si="1"/>
        <v>2</v>
      </c>
      <c r="T46" s="64">
        <v>37</v>
      </c>
      <c r="U46" s="79"/>
    </row>
    <row r="47" spans="1:21" x14ac:dyDescent="0.3">
      <c r="A47" s="24">
        <v>36</v>
      </c>
      <c r="B47" s="65" t="s">
        <v>177</v>
      </c>
      <c r="C47" s="65" t="s">
        <v>256</v>
      </c>
      <c r="D47" s="114" t="s">
        <v>166</v>
      </c>
      <c r="E47" s="115"/>
      <c r="F47" s="114"/>
      <c r="G47" s="115"/>
      <c r="H47" s="114"/>
      <c r="I47" s="115"/>
      <c r="J47" s="114"/>
      <c r="K47" s="115"/>
      <c r="L47" s="114"/>
      <c r="M47" s="115"/>
      <c r="N47" s="114"/>
      <c r="O47" s="24">
        <v>15</v>
      </c>
      <c r="P47" s="25">
        <v>2</v>
      </c>
      <c r="Q47" s="167"/>
      <c r="R47" s="210"/>
      <c r="S47" s="63">
        <f t="shared" si="1"/>
        <v>2</v>
      </c>
      <c r="T47" s="64">
        <v>38</v>
      </c>
      <c r="U47" s="79"/>
    </row>
    <row r="48" spans="1:21" x14ac:dyDescent="0.3">
      <c r="A48" s="132">
        <v>228</v>
      </c>
      <c r="B48" s="256" t="s">
        <v>418</v>
      </c>
      <c r="C48" s="256" t="s">
        <v>419</v>
      </c>
      <c r="D48" s="296" t="s">
        <v>116</v>
      </c>
      <c r="E48" s="24"/>
      <c r="F48" s="25"/>
      <c r="G48" s="24"/>
      <c r="H48" s="25"/>
      <c r="I48" s="24"/>
      <c r="J48" s="25"/>
      <c r="K48" s="24">
        <v>15</v>
      </c>
      <c r="L48" s="25">
        <v>2</v>
      </c>
      <c r="M48" s="24"/>
      <c r="N48" s="25"/>
      <c r="O48" s="24"/>
      <c r="P48" s="25"/>
      <c r="Q48" s="167"/>
      <c r="R48" s="210"/>
      <c r="S48" s="63">
        <f t="shared" si="1"/>
        <v>2</v>
      </c>
      <c r="T48" s="64">
        <v>39</v>
      </c>
      <c r="U48" s="79"/>
    </row>
    <row r="49" spans="1:21" x14ac:dyDescent="0.3">
      <c r="A49" s="24">
        <v>11</v>
      </c>
      <c r="B49" s="65" t="s">
        <v>496</v>
      </c>
      <c r="C49" s="65" t="s">
        <v>497</v>
      </c>
      <c r="D49" s="114" t="s">
        <v>498</v>
      </c>
      <c r="E49" s="115"/>
      <c r="F49" s="114"/>
      <c r="G49" s="115"/>
      <c r="H49" s="114"/>
      <c r="I49" s="115"/>
      <c r="J49" s="114"/>
      <c r="K49" s="115"/>
      <c r="L49" s="114"/>
      <c r="M49" s="115"/>
      <c r="N49" s="114"/>
      <c r="O49" s="24"/>
      <c r="P49" s="25"/>
      <c r="Q49" s="167">
        <v>16</v>
      </c>
      <c r="R49" s="210">
        <v>1</v>
      </c>
      <c r="S49" s="63">
        <f t="shared" si="1"/>
        <v>1</v>
      </c>
      <c r="T49" s="64">
        <v>40</v>
      </c>
      <c r="U49" s="79"/>
    </row>
    <row r="50" spans="1:21" x14ac:dyDescent="0.3">
      <c r="A50" s="24">
        <v>121</v>
      </c>
      <c r="B50" s="65" t="s">
        <v>56</v>
      </c>
      <c r="C50" s="65" t="s">
        <v>34</v>
      </c>
      <c r="D50" s="114" t="s">
        <v>20</v>
      </c>
      <c r="E50" s="115"/>
      <c r="F50" s="114"/>
      <c r="G50" s="115"/>
      <c r="H50" s="114"/>
      <c r="I50" s="115"/>
      <c r="J50" s="114"/>
      <c r="K50" s="115"/>
      <c r="L50" s="114"/>
      <c r="M50" s="115"/>
      <c r="N50" s="114"/>
      <c r="O50" s="24"/>
      <c r="P50" s="25"/>
      <c r="Q50" s="167">
        <v>17</v>
      </c>
      <c r="R50" s="210">
        <v>0</v>
      </c>
      <c r="S50" s="63">
        <f t="shared" si="1"/>
        <v>0</v>
      </c>
      <c r="T50" s="64">
        <v>41</v>
      </c>
      <c r="U50" s="79"/>
    </row>
    <row r="51" spans="1:21" ht="15" thickBot="1" x14ac:dyDescent="0.35">
      <c r="A51" s="38">
        <v>149</v>
      </c>
      <c r="B51" s="297" t="s">
        <v>476</v>
      </c>
      <c r="C51" s="297" t="s">
        <v>237</v>
      </c>
      <c r="D51" s="298" t="s">
        <v>166</v>
      </c>
      <c r="E51" s="299"/>
      <c r="F51" s="298"/>
      <c r="G51" s="299"/>
      <c r="H51" s="298"/>
      <c r="I51" s="299"/>
      <c r="J51" s="298"/>
      <c r="K51" s="299"/>
      <c r="L51" s="298"/>
      <c r="M51" s="299"/>
      <c r="N51" s="298"/>
      <c r="O51" s="38">
        <v>20</v>
      </c>
      <c r="P51" s="41">
        <v>0</v>
      </c>
      <c r="Q51" s="284"/>
      <c r="R51" s="361"/>
      <c r="S51" s="78">
        <f t="shared" si="1"/>
        <v>0</v>
      </c>
      <c r="T51" s="89">
        <v>42</v>
      </c>
      <c r="U51" s="79"/>
    </row>
    <row r="52" spans="1:21" x14ac:dyDescent="0.3">
      <c r="A52" s="13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138"/>
      <c r="P52" s="138"/>
      <c r="Q52" s="329"/>
      <c r="R52" s="329"/>
      <c r="S52" s="140"/>
      <c r="T52" s="127"/>
      <c r="U52" s="79"/>
    </row>
  </sheetData>
  <sortState xmlns:xlrd2="http://schemas.microsoft.com/office/spreadsheetml/2017/richdata2" ref="A11:T51">
    <sortCondition ref="T11:T51"/>
  </sortState>
  <mergeCells count="24">
    <mergeCell ref="S8:S9"/>
    <mergeCell ref="T8:T9"/>
    <mergeCell ref="E8:F8"/>
    <mergeCell ref="G8:H8"/>
    <mergeCell ref="I8:J8"/>
    <mergeCell ref="K8:L8"/>
    <mergeCell ref="M8:N8"/>
    <mergeCell ref="O8:P8"/>
    <mergeCell ref="S7:T7"/>
    <mergeCell ref="G3:M3"/>
    <mergeCell ref="G4:M4"/>
    <mergeCell ref="H5:L5"/>
    <mergeCell ref="A7:A9"/>
    <mergeCell ref="B7:B9"/>
    <mergeCell ref="C7:C9"/>
    <mergeCell ref="D7:D9"/>
    <mergeCell ref="E7:F7"/>
    <mergeCell ref="G7:H7"/>
    <mergeCell ref="I7:J7"/>
    <mergeCell ref="K7:L7"/>
    <mergeCell ref="M7:N7"/>
    <mergeCell ref="O7:P7"/>
    <mergeCell ref="Q7:R7"/>
    <mergeCell ref="Q8:R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Folkreiss</vt:lpstr>
      <vt:lpstr>Dāmas</vt:lpstr>
      <vt:lpstr>Juniori</vt:lpstr>
      <vt:lpstr>Debitanti</vt:lpstr>
      <vt:lpstr>Komandas</vt:lpstr>
      <vt:lpstr>F-4WD</vt:lpstr>
      <vt:lpstr>F4WD-Komandas</vt:lpstr>
      <vt:lpstr>F-RWD</vt:lpstr>
      <vt:lpstr>Kurzeme</vt:lpstr>
      <vt:lpstr>Latgale-Sēlija</vt:lpstr>
      <vt:lpstr>Zemgale</vt:lpstr>
      <vt:lpstr>KKK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Viesturs</dc:creator>
  <cp:lastModifiedBy>Viesturs Saukāns</cp:lastModifiedBy>
  <dcterms:created xsi:type="dcterms:W3CDTF">2025-03-21T13:31:32Z</dcterms:created>
  <dcterms:modified xsi:type="dcterms:W3CDTF">2026-10-12T06:39:50Z</dcterms:modified>
</cp:coreProperties>
</file>