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LAF\Autošoseja\"/>
    </mc:Choice>
  </mc:AlternateContent>
  <xr:revisionPtr revIDLastSave="0" documentId="13_ncr:1_{A635E127-CD8F-45F3-AC6F-222E3B614C6F}" xr6:coauthVersionLast="47" xr6:coauthVersionMax="47" xr10:uidLastSave="{00000000-0000-0000-0000-000000000000}"/>
  <bookViews>
    <workbookView xWindow="-110" yWindow="-110" windowWidth="19420" windowHeight="10420" tabRatio="894" xr2:uid="{F26F6787-D6BE-4D33-879D-2D6131DAE117}"/>
  </bookViews>
  <sheets>
    <sheet name="GT PRO" sheetId="1" r:id="rId1"/>
    <sheet name="GT AM+" sheetId="15" r:id="rId2"/>
    <sheet name="GT AM" sheetId="2" r:id="rId3"/>
    <sheet name="BTC3" sheetId="4" r:id="rId4"/>
    <sheet name="BTC3 Light" sheetId="16" r:id="rId5"/>
    <sheet name="BTC2" sheetId="5" r:id="rId6"/>
    <sheet name="GROUP H" sheetId="17" r:id="rId7"/>
    <sheet name="BMW Turbo " sheetId="7" r:id="rId8"/>
    <sheet name="BMW 325 Overall" sheetId="8" r:id="rId9"/>
    <sheet name="BMW 325 Rookie" sheetId="11" r:id="rId10"/>
    <sheet name="BMW 325 Masters" sheetId="12" r:id="rId11"/>
    <sheet name="BMW 325 Gentlemen" sheetId="13" r:id="rId12"/>
    <sheet name="V1600" sheetId="9" r:id="rId13"/>
    <sheet name="ABC Race Overall" sheetId="10" r:id="rId14"/>
    <sheet name="ABC Race Rookie" sheetId="14" r:id="rId15"/>
  </sheets>
  <definedNames>
    <definedName name="_xlnm._FilterDatabase" localSheetId="13" hidden="1">'ABC Race Overall'!$B$5:$P$9</definedName>
    <definedName name="_xlnm._FilterDatabase" localSheetId="14" hidden="1">'ABC Race Rookie'!$B$5:$P$7</definedName>
    <definedName name="_xlnm._FilterDatabase" localSheetId="11" hidden="1">'BMW 325 Gentlemen'!$B$5:$O$8</definedName>
    <definedName name="_xlnm._FilterDatabase" localSheetId="10" hidden="1">'BMW 325 Masters'!$B$5:$O$14</definedName>
    <definedName name="_xlnm._FilterDatabase" localSheetId="8" hidden="1">'BMW 325 Overall'!$B$5:$O$26</definedName>
    <definedName name="_xlnm._FilterDatabase" localSheetId="9" hidden="1">'BMW 325 Rookie'!$B$5:$O$13</definedName>
    <definedName name="_xlnm._FilterDatabase" localSheetId="7" hidden="1">'BMW Turbo '!$B$5:$O$17</definedName>
    <definedName name="_xlnm._FilterDatabase" localSheetId="5" hidden="1">'BTC2'!$B$5:$P$12</definedName>
    <definedName name="_xlnm._FilterDatabase" localSheetId="3" hidden="1">'BTC3'!$B$5:$P$15</definedName>
    <definedName name="_xlnm._FilterDatabase" localSheetId="6" hidden="1">'GROUP H'!$B$5:$P$14</definedName>
    <definedName name="_xlnm._FilterDatabase" localSheetId="2" hidden="1">'GT AM'!$B$5:$P$15</definedName>
    <definedName name="_xlnm._FilterDatabase" localSheetId="1" hidden="1">'GT AM+'!$B$5:$P$12</definedName>
    <definedName name="_xlnm._FilterDatabase" localSheetId="0" hidden="1">'GT PRO'!$B$5:$P$10</definedName>
    <definedName name="_xlnm._FilterDatabase" localSheetId="12" hidden="1">'V1600'!$B$5:$P$20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5" l="1"/>
  <c r="A12" i="15"/>
  <c r="E10" i="2"/>
  <c r="A15" i="2"/>
  <c r="E13" i="4"/>
  <c r="E10" i="4"/>
  <c r="E8" i="5"/>
  <c r="A26" i="8"/>
  <c r="E9" i="5"/>
  <c r="E15" i="4"/>
  <c r="E9" i="4"/>
  <c r="E15" i="7"/>
  <c r="E10" i="15"/>
  <c r="E11" i="15"/>
  <c r="E12" i="15"/>
  <c r="E6" i="1"/>
  <c r="A8" i="17"/>
  <c r="A9" i="17" s="1"/>
  <c r="A10" i="17" s="1"/>
  <c r="A7" i="17"/>
  <c r="A8" i="2"/>
  <c r="A9" i="2"/>
  <c r="A10" i="2"/>
  <c r="A11" i="2"/>
  <c r="A12" i="2" s="1"/>
  <c r="A13" i="2" s="1"/>
  <c r="A14" i="2" s="1"/>
  <c r="A8" i="15"/>
  <c r="A9" i="15" s="1"/>
  <c r="A10" i="15" s="1"/>
  <c r="A11" i="15" s="1"/>
  <c r="A15" i="9"/>
  <c r="A16" i="9"/>
  <c r="A17" i="9"/>
  <c r="E12" i="7"/>
  <c r="A7" i="1"/>
  <c r="A8" i="1" s="1"/>
  <c r="A9" i="1" s="1"/>
  <c r="A10" i="1" s="1"/>
  <c r="E7" i="17"/>
  <c r="E8" i="17"/>
  <c r="E6" i="17"/>
  <c r="E9" i="17"/>
  <c r="E8" i="13"/>
  <c r="E20" i="16"/>
  <c r="E19" i="16"/>
  <c r="E18" i="16"/>
  <c r="E17" i="16"/>
  <c r="E16" i="16"/>
  <c r="A16" i="16"/>
  <c r="A17" i="16" s="1"/>
  <c r="A18" i="16" s="1"/>
  <c r="A19" i="16" s="1"/>
  <c r="E15" i="16"/>
  <c r="E14" i="16"/>
  <c r="E13" i="16"/>
  <c r="E12" i="16"/>
  <c r="E11" i="16"/>
  <c r="E10" i="16"/>
  <c r="E9" i="16"/>
  <c r="E8" i="16"/>
  <c r="E7" i="16"/>
  <c r="A7" i="16"/>
  <c r="A8" i="16" s="1"/>
  <c r="A9" i="16" s="1"/>
  <c r="A10" i="16" s="1"/>
  <c r="A11" i="16" s="1"/>
  <c r="A12" i="16" s="1"/>
  <c r="A13" i="16" s="1"/>
  <c r="E6" i="16"/>
  <c r="E13" i="7"/>
  <c r="E17" i="7"/>
  <c r="A11" i="17" l="1"/>
  <c r="A12" i="17" s="1"/>
  <c r="A13" i="17" s="1"/>
  <c r="A14" i="17" s="1"/>
  <c r="E15" i="11"/>
  <c r="E15" i="2"/>
  <c r="E19" i="9"/>
  <c r="E17" i="9"/>
  <c r="E16" i="9"/>
  <c r="E14" i="7"/>
  <c r="E12" i="12"/>
  <c r="E14" i="9"/>
  <c r="E12" i="4"/>
  <c r="E8" i="2"/>
  <c r="E9" i="2"/>
  <c r="E12" i="11"/>
  <c r="E14" i="11"/>
  <c r="E11" i="11"/>
  <c r="E12" i="9"/>
  <c r="E11" i="2"/>
  <c r="E8" i="1"/>
  <c r="E10" i="1"/>
  <c r="E11" i="4"/>
  <c r="E21" i="8"/>
  <c r="E17" i="8"/>
  <c r="E13" i="8"/>
  <c r="E24" i="8"/>
  <c r="E23" i="8"/>
  <c r="E10" i="11"/>
  <c r="E7" i="11"/>
  <c r="E11" i="12"/>
  <c r="E7" i="13"/>
  <c r="E18" i="9"/>
  <c r="E9" i="9"/>
  <c r="E9" i="15"/>
  <c r="E7" i="15"/>
  <c r="E6" i="15"/>
  <c r="E6" i="14"/>
  <c r="A7" i="14"/>
  <c r="E7" i="14"/>
  <c r="E6" i="13"/>
  <c r="E13" i="12"/>
  <c r="E7" i="12"/>
  <c r="E10" i="12"/>
  <c r="E8" i="12"/>
  <c r="E6" i="12"/>
  <c r="A7" i="12"/>
  <c r="A8" i="12" s="1"/>
  <c r="A9" i="12" s="1"/>
  <c r="A10" i="12" s="1"/>
  <c r="A11" i="12" s="1"/>
  <c r="A12" i="12" s="1"/>
  <c r="A13" i="12" s="1"/>
  <c r="E9" i="12"/>
  <c r="E9" i="11"/>
  <c r="E6" i="11"/>
  <c r="E8" i="11"/>
  <c r="E13" i="11"/>
  <c r="A6" i="11"/>
  <c r="A7" i="11" s="1"/>
  <c r="A8" i="11" s="1"/>
  <c r="A9" i="11" s="1"/>
  <c r="A10" i="11" s="1"/>
  <c r="A11" i="11" s="1"/>
  <c r="A12" i="11" s="1"/>
  <c r="A13" i="11" s="1"/>
  <c r="A14" i="11" s="1"/>
  <c r="A15" i="11" s="1"/>
  <c r="A7" i="5"/>
  <c r="A8" i="5" s="1"/>
  <c r="A9" i="5" s="1"/>
  <c r="A10" i="5" s="1"/>
  <c r="A11" i="5" s="1"/>
  <c r="A7" i="2"/>
  <c r="E10" i="10"/>
  <c r="E9" i="10"/>
  <c r="E7" i="10"/>
  <c r="E20" i="9"/>
  <c r="E10" i="9"/>
  <c r="E13" i="9"/>
  <c r="E15" i="9"/>
  <c r="E11" i="9"/>
  <c r="E8" i="7"/>
  <c r="E11" i="7"/>
  <c r="E10" i="7"/>
  <c r="E16" i="7"/>
  <c r="E6" i="8"/>
  <c r="E11" i="8"/>
  <c r="E25" i="8"/>
  <c r="E7" i="8"/>
  <c r="E10" i="8"/>
  <c r="E20" i="8"/>
  <c r="E16" i="8"/>
  <c r="E14" i="8"/>
  <c r="E9" i="8"/>
  <c r="E18" i="8"/>
  <c r="E19" i="8"/>
  <c r="E22" i="8"/>
  <c r="E26" i="8"/>
  <c r="E11" i="5"/>
  <c r="E12" i="5"/>
  <c r="E14" i="4"/>
  <c r="E7" i="2"/>
  <c r="E14" i="2"/>
  <c r="E12" i="2"/>
  <c r="E13" i="2"/>
  <c r="E6" i="2"/>
  <c r="E8" i="10"/>
  <c r="A7" i="10"/>
  <c r="E6" i="10"/>
  <c r="E8" i="9"/>
  <c r="E7" i="9"/>
  <c r="A7" i="9"/>
  <c r="A8" i="9" s="1"/>
  <c r="A9" i="9" s="1"/>
  <c r="A10" i="9" s="1"/>
  <c r="A11" i="9" s="1"/>
  <c r="A12" i="9" s="1"/>
  <c r="A13" i="9" s="1"/>
  <c r="A14" i="9" s="1"/>
  <c r="E6" i="9"/>
  <c r="E8" i="8"/>
  <c r="E15" i="8"/>
  <c r="A7" i="8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E12" i="8"/>
  <c r="E9" i="7"/>
  <c r="E7" i="7"/>
  <c r="A10" i="7"/>
  <c r="A11" i="7" s="1"/>
  <c r="A12" i="7" s="1"/>
  <c r="A13" i="7" s="1"/>
  <c r="E6" i="7"/>
  <c r="E7" i="5"/>
  <c r="E6" i="5"/>
  <c r="E10" i="5"/>
  <c r="E7" i="4"/>
  <c r="E8" i="4"/>
  <c r="A7" i="4"/>
  <c r="A8" i="4" s="1"/>
  <c r="A9" i="4" s="1"/>
  <c r="A10" i="4" s="1"/>
  <c r="A11" i="4" s="1"/>
  <c r="A12" i="4" s="1"/>
  <c r="A13" i="4" s="1"/>
  <c r="A16" i="4" s="1"/>
  <c r="A17" i="4" s="1"/>
  <c r="A18" i="4" s="1"/>
  <c r="A19" i="4" s="1"/>
  <c r="E6" i="4"/>
  <c r="E9" i="1"/>
  <c r="E7" i="1"/>
  <c r="A21" i="8" l="1"/>
  <c r="A22" i="8" s="1"/>
  <c r="A23" i="8" s="1"/>
  <c r="A24" i="8" s="1"/>
  <c r="A25" i="8" s="1"/>
  <c r="A8" i="10"/>
  <c r="A9" i="10"/>
  <c r="A10" i="10"/>
</calcChain>
</file>

<file path=xl/sharedStrings.xml><?xml version="1.0" encoding="utf-8"?>
<sst xmlns="http://schemas.openxmlformats.org/spreadsheetml/2006/main" count="860" uniqueCount="147">
  <si>
    <t>Egidijus Gelunas</t>
  </si>
  <si>
    <t>Paulius Urbonavicius</t>
  </si>
  <si>
    <t>Vidas Samuolis</t>
  </si>
  <si>
    <t>Aivaras Remeika</t>
  </si>
  <si>
    <t>FIN</t>
  </si>
  <si>
    <t>GT PRO</t>
  </si>
  <si>
    <t>GT AM</t>
  </si>
  <si>
    <t>BaTCC</t>
  </si>
  <si>
    <t>Name, surname</t>
  </si>
  <si>
    <t>Country</t>
  </si>
  <si>
    <t>Total points</t>
  </si>
  <si>
    <t>Start No</t>
  </si>
  <si>
    <t>Place</t>
  </si>
  <si>
    <t>Race 1</t>
  </si>
  <si>
    <t>ROUND 1</t>
  </si>
  <si>
    <t>ROUND 2</t>
  </si>
  <si>
    <t>ROUND 3</t>
  </si>
  <si>
    <t>ROUND 4</t>
  </si>
  <si>
    <t>ROUND 5</t>
  </si>
  <si>
    <t>Race 2</t>
  </si>
  <si>
    <t>Race 3</t>
  </si>
  <si>
    <t>Tor Poznan Finals</t>
  </si>
  <si>
    <t>Year</t>
  </si>
  <si>
    <t>Series</t>
  </si>
  <si>
    <t>Class</t>
  </si>
  <si>
    <t>Category</t>
  </si>
  <si>
    <t>BMW Turbo CUP</t>
  </si>
  <si>
    <t>BMW 325 CUP</t>
  </si>
  <si>
    <t>V1600</t>
  </si>
  <si>
    <t>ABC Race</t>
  </si>
  <si>
    <t>Overall</t>
  </si>
  <si>
    <t>Agnius Narbutas</t>
  </si>
  <si>
    <t>Orestas Burgaila</t>
  </si>
  <si>
    <t>Janis Horeliks</t>
  </si>
  <si>
    <t>Matiss Malinovskis</t>
  </si>
  <si>
    <t>Aurimas Mistautas</t>
  </si>
  <si>
    <t>Donatas Jucius</t>
  </si>
  <si>
    <t>Karol Wyka</t>
  </si>
  <si>
    <t>Darius Gaidulionis</t>
  </si>
  <si>
    <t>Olivier Villeneuve</t>
  </si>
  <si>
    <t>Laimonas Starkevicius</t>
  </si>
  <si>
    <t>Saulius Jonaitis</t>
  </si>
  <si>
    <t>POL</t>
  </si>
  <si>
    <t>FRA</t>
  </si>
  <si>
    <t>Masters</t>
  </si>
  <si>
    <t>Gentlemen</t>
  </si>
  <si>
    <t>Artjoms Koclamazasvili</t>
  </si>
  <si>
    <t>Mantas Jasiulevicius</t>
  </si>
  <si>
    <t>Algirdas Gelzinis</t>
  </si>
  <si>
    <t>Tadas Kaminskas</t>
  </si>
  <si>
    <t>Mareks Matvejevs</t>
  </si>
  <si>
    <t>Arvids Rumbens</t>
  </si>
  <si>
    <t>Annija Anna Vitina</t>
  </si>
  <si>
    <t>Arturs Danilevskis</t>
  </si>
  <si>
    <t>Roberts Ozolins</t>
  </si>
  <si>
    <t>Karlis Skirmanis</t>
  </si>
  <si>
    <t>Sandis Laube</t>
  </si>
  <si>
    <t>Arturs Locs</t>
  </si>
  <si>
    <t>Luka Robalts</t>
  </si>
  <si>
    <t>Andris Misins</t>
  </si>
  <si>
    <t>Aleksandrs Pociluiko</t>
  </si>
  <si>
    <t>Brynjólfur Thorkelsson</t>
  </si>
  <si>
    <t>BTC</t>
  </si>
  <si>
    <t xml:space="preserve"> BTC3</t>
  </si>
  <si>
    <t xml:space="preserve"> BTC2</t>
  </si>
  <si>
    <t>ISL</t>
  </si>
  <si>
    <t>DNS</t>
  </si>
  <si>
    <t>DSQ</t>
  </si>
  <si>
    <t>did not started</t>
  </si>
  <si>
    <t>disqualified</t>
  </si>
  <si>
    <t>DNF</t>
  </si>
  <si>
    <t>did not finished</t>
  </si>
  <si>
    <t>Rookie</t>
  </si>
  <si>
    <t>GT AM+</t>
  </si>
  <si>
    <t>Kaspars Rudmiezis</t>
  </si>
  <si>
    <t>Risto Sirg</t>
  </si>
  <si>
    <t>Normunds Dobums</t>
  </si>
  <si>
    <t>Dmitrijs Gornevs</t>
  </si>
  <si>
    <t>Arvis Putnins</t>
  </si>
  <si>
    <t>Sven Karuse</t>
  </si>
  <si>
    <t>Rinalds Putnins</t>
  </si>
  <si>
    <t>Rokas Kvedaras</t>
  </si>
  <si>
    <t>Romet Reisin</t>
  </si>
  <si>
    <t>Arturs Batraks</t>
  </si>
  <si>
    <t>Ruudi Reinumagi</t>
  </si>
  <si>
    <t>Marta Starka</t>
  </si>
  <si>
    <t>Robin Parv</t>
  </si>
  <si>
    <t>Harri Horto</t>
  </si>
  <si>
    <t>Rolands Arnis Alfredsons</t>
  </si>
  <si>
    <t>WashCar Riga Summer Race 2026</t>
  </si>
  <si>
    <t>Parnu Summer Race 2026</t>
  </si>
  <si>
    <t>Stateta Bro / Pro Bro GP 2026 Riga</t>
  </si>
  <si>
    <t>Stateta Bro / Pro Bro GP 2026 Kaunas</t>
  </si>
  <si>
    <t xml:space="preserve"> BTC3 Light</t>
  </si>
  <si>
    <t>Agnis Rozitis</t>
  </si>
  <si>
    <t>Oscar Diaz</t>
  </si>
  <si>
    <t>LVA</t>
  </si>
  <si>
    <t>PAN</t>
  </si>
  <si>
    <t>EST</t>
  </si>
  <si>
    <t>Maris Simson</t>
  </si>
  <si>
    <t>LTU</t>
  </si>
  <si>
    <t>Dovydas Akstynas</t>
  </si>
  <si>
    <t xml:space="preserve">Kobi Shkuri </t>
  </si>
  <si>
    <t>Arturs Jansons</t>
  </si>
  <si>
    <t>Aivars Bricitis</t>
  </si>
  <si>
    <t>Rain Kuuskmann</t>
  </si>
  <si>
    <t>Emils Daugavins</t>
  </si>
  <si>
    <t>Markas Silkunas</t>
  </si>
  <si>
    <t>Nojus Gerulaitis</t>
  </si>
  <si>
    <t>GROUP H</t>
  </si>
  <si>
    <t>Audrius Piktys</t>
  </si>
  <si>
    <t>Lukas Samulionis</t>
  </si>
  <si>
    <t>Vilnis Batraks</t>
  </si>
  <si>
    <t>Maris Bulans</t>
  </si>
  <si>
    <t>Tadas Petukauskas</t>
  </si>
  <si>
    <t>Atis Veismanis</t>
  </si>
  <si>
    <t>Vilius Stanulonis</t>
  </si>
  <si>
    <t>Andrejs Kuznecovs</t>
  </si>
  <si>
    <t>Ricards Alekss Svaglis</t>
  </si>
  <si>
    <t>Patriks Noels Locemils</t>
  </si>
  <si>
    <t>Vanesa Silkunaite</t>
  </si>
  <si>
    <t>Martins Zirnitis</t>
  </si>
  <si>
    <t>Girts Celms</t>
  </si>
  <si>
    <t>Arturs Sarma</t>
  </si>
  <si>
    <t>Martins Lukstins</t>
  </si>
  <si>
    <t>Jyrki Jonkari</t>
  </si>
  <si>
    <t>Kermo Kalda</t>
  </si>
  <si>
    <t>Viesturs Ozols</t>
  </si>
  <si>
    <t>Mick Holland</t>
  </si>
  <si>
    <t>GBR</t>
  </si>
  <si>
    <t>Turo Levanen</t>
  </si>
  <si>
    <t>Mindaugas Rudys</t>
  </si>
  <si>
    <t>Darius Gaucius</t>
  </si>
  <si>
    <t>Dovydas Akstinas</t>
  </si>
  <si>
    <t>Povilas Bonkevicius</t>
  </si>
  <si>
    <t>Karl Lang</t>
  </si>
  <si>
    <t>Maido Mottus</t>
  </si>
  <si>
    <t>Raigo Sarapuu</t>
  </si>
  <si>
    <t>Kairo Kallas</t>
  </si>
  <si>
    <t>Nauris Agafonovs</t>
  </si>
  <si>
    <t>Kristofer Brynjolfsson</t>
  </si>
  <si>
    <t>SWE</t>
  </si>
  <si>
    <t>Modestas Suolys</t>
  </si>
  <si>
    <t>Ikars Putnins</t>
  </si>
  <si>
    <t>Martynas Balciunas</t>
  </si>
  <si>
    <t>Jeni Silventoinen</t>
  </si>
  <si>
    <t>Keijo Kaasik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</si>
</sst>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8"/>
      <name val="Aptos Narrow"/>
      <family val="2"/>
      <charset val="186"/>
      <scheme val="minor"/>
    </font>
    <font>
      <b/>
      <sz val="16"/>
      <color theme="1"/>
      <name val="Abadi"/>
      <family val="2"/>
    </font>
    <font>
      <sz val="9"/>
      <color theme="1"/>
      <name val="Abadi"/>
      <family val="2"/>
    </font>
    <font>
      <b/>
      <sz val="9"/>
      <color theme="1"/>
      <name val="Abadi"/>
      <family val="2"/>
    </font>
    <font>
      <b/>
      <sz val="11"/>
      <color rgb="FFFA7D00"/>
      <name val="Abadi"/>
      <family val="2"/>
    </font>
    <font>
      <sz val="11"/>
      <color theme="1"/>
      <name val="Aptos Narrow"/>
      <family val="2"/>
      <charset val="186"/>
      <scheme val="minor"/>
    </font>
    <font>
      <sz val="11"/>
      <color theme="1"/>
      <name val="Abadi"/>
      <family val="2"/>
    </font>
    <font>
      <sz val="9"/>
      <color theme="1" tint="0.34998626667073579"/>
      <name val="Abadi"/>
      <family val="2"/>
    </font>
    <font>
      <sz val="9"/>
      <color rgb="FFC00000"/>
      <name val="Abadi"/>
      <family val="2"/>
    </font>
    <font>
      <sz val="9"/>
      <name val="Abadi"/>
      <family val="2"/>
    </font>
    <font>
      <sz val="9"/>
      <color theme="1"/>
      <name val="Aptos Narrow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7" fillId="4" borderId="0" applyNumberFormat="0" applyBorder="0" applyAlignment="0" applyProtection="0"/>
  </cellStyleXfs>
  <cellXfs count="34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2" borderId="1" xfId="1" applyFont="1" applyAlignment="1">
      <alignment horizontal="center" vertical="center"/>
    </xf>
    <xf numFmtId="0" fontId="6" fillId="2" borderId="1" xfId="1" applyFont="1" applyAlignment="1">
      <alignment vertical="center"/>
    </xf>
    <xf numFmtId="0" fontId="6" fillId="2" borderId="4" xfId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8" fillId="4" borderId="1" xfId="2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center"/>
    </xf>
    <xf numFmtId="0" fontId="4" fillId="0" borderId="0" xfId="0" applyFont="1"/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12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/>
    </xf>
    <xf numFmtId="0" fontId="12" fillId="5" borderId="0" xfId="0" applyFont="1" applyFill="1" applyAlignment="1">
      <alignment horizontal="center"/>
    </xf>
    <xf numFmtId="0" fontId="8" fillId="4" borderId="2" xfId="2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</cellXfs>
  <cellStyles count="3">
    <cellStyle name="40% - Accent1" xfId="2" builtinId="31"/>
    <cellStyle name="Calculation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BF80B-9FCE-46CF-ABB0-1F9FADADC213}">
  <dimension ref="A1:P16"/>
  <sheetViews>
    <sheetView tabSelected="1" zoomScaleNormal="100" workbookViewId="0">
      <pane xSplit="5" topLeftCell="F1" activePane="topRight" state="frozen"/>
      <selection pane="topRight" activeCell="A13" sqref="A13"/>
    </sheetView>
  </sheetViews>
  <sheetFormatPr defaultColWidth="9.08203125" defaultRowHeight="11.5"/>
  <cols>
    <col min="1" max="1" width="14.33203125" style="3" customWidth="1"/>
    <col min="2" max="2" width="14.33203125" style="2" customWidth="1"/>
    <col min="3" max="3" width="32.33203125" style="3" customWidth="1"/>
    <col min="4" max="4" width="14.33203125" style="3" customWidth="1"/>
    <col min="5" max="5" width="14.33203125" style="2" customWidth="1"/>
    <col min="6" max="14" width="11.9140625" style="3" customWidth="1"/>
    <col min="15" max="16" width="11.9140625" style="2" customWidth="1"/>
    <col min="17" max="16384" width="9.08203125" style="2"/>
  </cols>
  <sheetData>
    <row r="1" spans="1:16" ht="15">
      <c r="A1" s="14" t="s">
        <v>22</v>
      </c>
      <c r="B1" s="14" t="s">
        <v>23</v>
      </c>
      <c r="C1" s="14" t="s">
        <v>24</v>
      </c>
      <c r="D1" s="14" t="s">
        <v>25</v>
      </c>
    </row>
    <row r="2" spans="1:16" s="4" customFormat="1" ht="26.25" customHeight="1">
      <c r="A2" s="1">
        <v>2026</v>
      </c>
      <c r="B2" s="1" t="s">
        <v>7</v>
      </c>
      <c r="C2" s="1" t="s">
        <v>62</v>
      </c>
      <c r="D2" s="1" t="s">
        <v>5</v>
      </c>
      <c r="F2" s="5"/>
      <c r="G2" s="5"/>
      <c r="H2" s="5"/>
      <c r="I2" s="5"/>
      <c r="J2" s="5"/>
      <c r="K2" s="5"/>
      <c r="L2" s="5"/>
      <c r="M2" s="5"/>
      <c r="N2" s="5"/>
    </row>
    <row r="3" spans="1:16" ht="17.25" customHeight="1">
      <c r="F3" s="32" t="s">
        <v>14</v>
      </c>
      <c r="G3" s="32"/>
      <c r="H3" s="32" t="s">
        <v>15</v>
      </c>
      <c r="I3" s="32"/>
      <c r="J3" s="32" t="s">
        <v>16</v>
      </c>
      <c r="K3" s="32"/>
      <c r="L3" s="32" t="s">
        <v>17</v>
      </c>
      <c r="M3" s="32"/>
      <c r="N3" s="32" t="s">
        <v>18</v>
      </c>
      <c r="O3" s="32"/>
      <c r="P3" s="32"/>
    </row>
    <row r="4" spans="1:16" s="26" customFormat="1" ht="37.25" customHeight="1" thickBot="1">
      <c r="A4" s="25"/>
      <c r="C4" s="25"/>
      <c r="D4" s="25"/>
      <c r="F4" s="33" t="s">
        <v>89</v>
      </c>
      <c r="G4" s="33"/>
      <c r="H4" s="33" t="s">
        <v>91</v>
      </c>
      <c r="I4" s="33"/>
      <c r="J4" s="33" t="s">
        <v>92</v>
      </c>
      <c r="K4" s="33"/>
      <c r="L4" s="33" t="s">
        <v>90</v>
      </c>
      <c r="M4" s="33"/>
      <c r="N4" s="33" t="s">
        <v>21</v>
      </c>
      <c r="O4" s="33"/>
      <c r="P4" s="33"/>
    </row>
    <row r="5" spans="1:16" ht="23.25" customHeight="1" thickBot="1">
      <c r="A5" s="6" t="s">
        <v>12</v>
      </c>
      <c r="B5" s="6" t="s">
        <v>11</v>
      </c>
      <c r="C5" s="7" t="s">
        <v>8</v>
      </c>
      <c r="D5" s="6" t="s">
        <v>9</v>
      </c>
      <c r="E5" s="8" t="s">
        <v>10</v>
      </c>
      <c r="F5" s="9" t="s">
        <v>13</v>
      </c>
      <c r="G5" s="10" t="s">
        <v>19</v>
      </c>
      <c r="H5" s="9" t="s">
        <v>13</v>
      </c>
      <c r="I5" s="11" t="s">
        <v>19</v>
      </c>
      <c r="J5" s="10" t="s">
        <v>13</v>
      </c>
      <c r="K5" s="10" t="s">
        <v>19</v>
      </c>
      <c r="L5" s="9" t="s">
        <v>13</v>
      </c>
      <c r="M5" s="10" t="s">
        <v>19</v>
      </c>
      <c r="N5" s="9" t="s">
        <v>13</v>
      </c>
      <c r="O5" s="10" t="s">
        <v>19</v>
      </c>
      <c r="P5" s="11" t="s">
        <v>20</v>
      </c>
    </row>
    <row r="6" spans="1:16" ht="12">
      <c r="A6" s="3">
        <v>1</v>
      </c>
      <c r="B6" s="3">
        <v>69</v>
      </c>
      <c r="C6" s="13" t="s">
        <v>83</v>
      </c>
      <c r="D6" s="3" t="s">
        <v>96</v>
      </c>
      <c r="E6" s="12">
        <f>SUM(F6:P6)</f>
        <v>154</v>
      </c>
      <c r="F6" s="22" t="s">
        <v>70</v>
      </c>
      <c r="G6" s="22" t="s">
        <v>66</v>
      </c>
      <c r="H6" s="3">
        <v>25</v>
      </c>
      <c r="I6" s="3">
        <v>25</v>
      </c>
      <c r="J6" s="28"/>
      <c r="K6" s="28"/>
      <c r="L6" s="3">
        <v>18</v>
      </c>
      <c r="M6" s="3">
        <v>18</v>
      </c>
      <c r="N6" s="3">
        <v>18</v>
      </c>
      <c r="O6" s="3">
        <v>25</v>
      </c>
      <c r="P6" s="3">
        <v>25</v>
      </c>
    </row>
    <row r="7" spans="1:16" ht="12">
      <c r="A7" s="3">
        <f>A6+1</f>
        <v>2</v>
      </c>
      <c r="B7" s="3">
        <v>15</v>
      </c>
      <c r="C7" s="13" t="s">
        <v>0</v>
      </c>
      <c r="D7" s="3" t="s">
        <v>100</v>
      </c>
      <c r="E7" s="12">
        <f>SUM(F7:P7)</f>
        <v>136</v>
      </c>
      <c r="F7" s="3">
        <v>25</v>
      </c>
      <c r="G7" s="22" t="s">
        <v>70</v>
      </c>
      <c r="H7" s="3">
        <v>18</v>
      </c>
      <c r="I7" s="3">
        <v>18</v>
      </c>
      <c r="J7" s="28"/>
      <c r="K7" s="28"/>
      <c r="L7" s="3">
        <v>15</v>
      </c>
      <c r="M7" s="3">
        <v>15</v>
      </c>
      <c r="N7" s="3">
        <v>15</v>
      </c>
      <c r="O7" s="3">
        <v>15</v>
      </c>
      <c r="P7" s="3">
        <v>15</v>
      </c>
    </row>
    <row r="8" spans="1:16" ht="12">
      <c r="A8" s="3">
        <f>A7+1</f>
        <v>3</v>
      </c>
      <c r="B8" s="3">
        <v>63</v>
      </c>
      <c r="C8" s="13" t="s">
        <v>124</v>
      </c>
      <c r="D8" s="3" t="s">
        <v>96</v>
      </c>
      <c r="E8" s="12">
        <f>SUM(F8:P8)</f>
        <v>61</v>
      </c>
      <c r="J8" s="28"/>
      <c r="K8" s="28"/>
      <c r="N8" s="3">
        <v>25</v>
      </c>
      <c r="O8" s="3">
        <v>18</v>
      </c>
      <c r="P8" s="3">
        <v>18</v>
      </c>
    </row>
    <row r="9" spans="1:16" ht="12">
      <c r="A9" s="3">
        <f>A8+1</f>
        <v>4</v>
      </c>
      <c r="B9" s="3">
        <v>63</v>
      </c>
      <c r="C9" s="13" t="s">
        <v>110</v>
      </c>
      <c r="D9" s="3" t="s">
        <v>100</v>
      </c>
      <c r="E9" s="12">
        <f>SUM(F9:P9)</f>
        <v>50</v>
      </c>
      <c r="J9" s="28"/>
      <c r="K9" s="28"/>
      <c r="L9" s="3">
        <v>25</v>
      </c>
      <c r="M9" s="3">
        <v>25</v>
      </c>
      <c r="O9" s="3"/>
      <c r="P9" s="3"/>
    </row>
    <row r="10" spans="1:16" ht="12">
      <c r="A10" s="3">
        <f>A9+1</f>
        <v>5</v>
      </c>
      <c r="B10" s="3"/>
      <c r="C10" s="13"/>
      <c r="E10" s="12">
        <f>SUM(F10:P10)</f>
        <v>0</v>
      </c>
      <c r="J10" s="28"/>
      <c r="K10" s="28"/>
      <c r="O10" s="3"/>
      <c r="P10" s="3"/>
    </row>
    <row r="14" spans="1:16" ht="12">
      <c r="F14" s="15" t="s">
        <v>66</v>
      </c>
      <c r="G14" s="23" t="s">
        <v>68</v>
      </c>
    </row>
    <row r="15" spans="1:16" ht="12">
      <c r="F15" s="15" t="s">
        <v>70</v>
      </c>
      <c r="G15" s="23" t="s">
        <v>71</v>
      </c>
    </row>
    <row r="16" spans="1:16">
      <c r="F16" s="15" t="s">
        <v>67</v>
      </c>
      <c r="G16" s="23" t="s">
        <v>69</v>
      </c>
    </row>
  </sheetData>
  <mergeCells count="10">
    <mergeCell ref="N3:P3"/>
    <mergeCell ref="F4:G4"/>
    <mergeCell ref="H4:I4"/>
    <mergeCell ref="J4:K4"/>
    <mergeCell ref="L4:M4"/>
    <mergeCell ref="N4:P4"/>
    <mergeCell ref="F3:G3"/>
    <mergeCell ref="H3:I3"/>
    <mergeCell ref="J3:K3"/>
    <mergeCell ref="L3:M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EC311-B2DF-4CE0-8661-EC9624BC4CDF}">
  <dimension ref="A1:P17"/>
  <sheetViews>
    <sheetView zoomScaleNormal="100" workbookViewId="0">
      <pane xSplit="5" topLeftCell="F1" activePane="topRight" state="frozen"/>
      <selection pane="topRight" activeCell="C8" sqref="C8"/>
    </sheetView>
  </sheetViews>
  <sheetFormatPr defaultColWidth="9.08203125" defaultRowHeight="11.5"/>
  <cols>
    <col min="1" max="2" width="14.33203125" style="3" customWidth="1"/>
    <col min="3" max="3" width="32.33203125" style="3" customWidth="1"/>
    <col min="4" max="4" width="14.33203125" style="3" customWidth="1"/>
    <col min="5" max="5" width="14.33203125" style="2" customWidth="1"/>
    <col min="6" max="13" width="9.08203125" style="3"/>
    <col min="14" max="16384" width="9.08203125" style="2"/>
  </cols>
  <sheetData>
    <row r="1" spans="1:16" ht="15">
      <c r="A1" s="14" t="s">
        <v>22</v>
      </c>
      <c r="B1" s="14" t="s">
        <v>23</v>
      </c>
      <c r="C1" s="14" t="s">
        <v>24</v>
      </c>
      <c r="D1" s="14" t="s">
        <v>25</v>
      </c>
    </row>
    <row r="2" spans="1:16" s="4" customFormat="1" ht="26.25" customHeight="1">
      <c r="A2" s="1">
        <v>2026</v>
      </c>
      <c r="B2" s="1" t="s">
        <v>7</v>
      </c>
      <c r="C2" s="1" t="s">
        <v>62</v>
      </c>
      <c r="D2" s="1" t="s">
        <v>73</v>
      </c>
      <c r="F2" s="5"/>
      <c r="G2" s="5"/>
      <c r="H2" s="5"/>
      <c r="I2" s="5"/>
      <c r="J2" s="5"/>
      <c r="K2" s="5"/>
      <c r="L2" s="5"/>
      <c r="M2" s="5"/>
    </row>
    <row r="3" spans="1:16" ht="17.25" customHeight="1">
      <c r="F3" s="32" t="s">
        <v>14</v>
      </c>
      <c r="G3" s="32"/>
      <c r="H3" s="32" t="s">
        <v>15</v>
      </c>
      <c r="I3" s="32"/>
      <c r="J3" s="32" t="s">
        <v>16</v>
      </c>
      <c r="K3" s="32"/>
      <c r="L3" s="32" t="s">
        <v>17</v>
      </c>
      <c r="M3" s="32"/>
      <c r="N3" s="32" t="s">
        <v>18</v>
      </c>
      <c r="O3" s="32"/>
      <c r="P3" s="32"/>
    </row>
    <row r="4" spans="1:16" s="26" customFormat="1" ht="37.25" customHeight="1" thickBot="1">
      <c r="A4" s="25"/>
      <c r="C4" s="25"/>
      <c r="D4" s="25"/>
      <c r="F4" s="33" t="s">
        <v>89</v>
      </c>
      <c r="G4" s="33"/>
      <c r="H4" s="33" t="s">
        <v>91</v>
      </c>
      <c r="I4" s="33"/>
      <c r="J4" s="33" t="s">
        <v>92</v>
      </c>
      <c r="K4" s="33"/>
      <c r="L4" s="33" t="s">
        <v>90</v>
      </c>
      <c r="M4" s="33"/>
      <c r="N4" s="33" t="s">
        <v>21</v>
      </c>
      <c r="O4" s="33"/>
      <c r="P4" s="33"/>
    </row>
    <row r="5" spans="1:16" ht="23.25" customHeight="1" thickBot="1">
      <c r="A5" s="6" t="s">
        <v>12</v>
      </c>
      <c r="B5" s="6" t="s">
        <v>11</v>
      </c>
      <c r="C5" s="7" t="s">
        <v>8</v>
      </c>
      <c r="D5" s="6" t="s">
        <v>9</v>
      </c>
      <c r="E5" s="8" t="s">
        <v>10</v>
      </c>
      <c r="F5" s="9" t="s">
        <v>13</v>
      </c>
      <c r="G5" s="10" t="s">
        <v>19</v>
      </c>
      <c r="H5" s="9" t="s">
        <v>13</v>
      </c>
      <c r="I5" s="10" t="s">
        <v>19</v>
      </c>
      <c r="J5" s="10" t="s">
        <v>13</v>
      </c>
      <c r="K5" s="10" t="s">
        <v>19</v>
      </c>
      <c r="L5" s="9" t="s">
        <v>13</v>
      </c>
      <c r="M5" s="10" t="s">
        <v>19</v>
      </c>
      <c r="N5" s="9" t="s">
        <v>13</v>
      </c>
      <c r="O5" s="10" t="s">
        <v>19</v>
      </c>
      <c r="P5" s="11" t="s">
        <v>20</v>
      </c>
    </row>
    <row r="6" spans="1:16" ht="12">
      <c r="A6" s="3">
        <v>1</v>
      </c>
      <c r="B6" s="3">
        <v>4</v>
      </c>
      <c r="C6" s="13" t="s">
        <v>110</v>
      </c>
      <c r="D6" s="3" t="s">
        <v>100</v>
      </c>
      <c r="E6" s="12">
        <f t="shared" ref="E6:E12" si="0">SUM(F6:P6)</f>
        <v>147</v>
      </c>
      <c r="F6" s="3">
        <v>18</v>
      </c>
      <c r="G6" s="3">
        <v>18</v>
      </c>
      <c r="H6" s="20">
        <v>18</v>
      </c>
      <c r="I6" s="20">
        <v>18</v>
      </c>
      <c r="J6" s="28"/>
      <c r="K6" s="28"/>
      <c r="N6" s="3">
        <v>25</v>
      </c>
      <c r="O6" s="3">
        <v>25</v>
      </c>
      <c r="P6" s="3">
        <v>25</v>
      </c>
    </row>
    <row r="7" spans="1:16" ht="12">
      <c r="A7" s="3">
        <v>2</v>
      </c>
      <c r="B7" s="3">
        <v>49</v>
      </c>
      <c r="C7" s="13" t="s">
        <v>124</v>
      </c>
      <c r="D7" s="3" t="s">
        <v>96</v>
      </c>
      <c r="E7" s="12">
        <f t="shared" si="0"/>
        <v>100</v>
      </c>
      <c r="H7" s="3">
        <v>25</v>
      </c>
      <c r="I7" s="3">
        <v>25</v>
      </c>
      <c r="J7" s="28"/>
      <c r="K7" s="28"/>
      <c r="L7" s="3">
        <v>25</v>
      </c>
      <c r="M7" s="3">
        <v>25</v>
      </c>
      <c r="N7" s="3"/>
      <c r="O7" s="3"/>
      <c r="P7" s="3"/>
    </row>
    <row r="8" spans="1:16" ht="12">
      <c r="A8" s="3">
        <f>A7+1</f>
        <v>3</v>
      </c>
      <c r="B8" s="3">
        <v>49</v>
      </c>
      <c r="C8" s="13" t="s">
        <v>146</v>
      </c>
      <c r="D8" s="3" t="s">
        <v>98</v>
      </c>
      <c r="E8" s="12">
        <f t="shared" si="0"/>
        <v>54</v>
      </c>
      <c r="J8" s="28"/>
      <c r="K8" s="28"/>
      <c r="N8" s="3">
        <v>18</v>
      </c>
      <c r="O8" s="3">
        <v>18</v>
      </c>
      <c r="P8" s="3">
        <v>18</v>
      </c>
    </row>
    <row r="9" spans="1:16" ht="12">
      <c r="A9" s="3">
        <f>A8+1</f>
        <v>4</v>
      </c>
      <c r="B9" s="3">
        <v>49</v>
      </c>
      <c r="C9" s="13" t="s">
        <v>82</v>
      </c>
      <c r="D9" s="3" t="s">
        <v>98</v>
      </c>
      <c r="E9" s="12">
        <f t="shared" si="0"/>
        <v>50</v>
      </c>
      <c r="F9" s="3">
        <v>25</v>
      </c>
      <c r="G9" s="3">
        <v>25</v>
      </c>
      <c r="J9" s="28"/>
      <c r="K9" s="29"/>
      <c r="N9" s="3"/>
      <c r="O9" s="3"/>
      <c r="P9" s="3"/>
    </row>
    <row r="10" spans="1:16" ht="12">
      <c r="A10" s="3">
        <f>A9+1</f>
        <v>5</v>
      </c>
      <c r="B10" s="3">
        <v>77</v>
      </c>
      <c r="C10" s="13" t="s">
        <v>128</v>
      </c>
      <c r="D10" s="3" t="s">
        <v>129</v>
      </c>
      <c r="E10" s="12">
        <f t="shared" si="0"/>
        <v>36</v>
      </c>
      <c r="J10" s="28"/>
      <c r="K10" s="29"/>
      <c r="L10" s="3">
        <v>18</v>
      </c>
      <c r="M10" s="3">
        <v>18</v>
      </c>
      <c r="N10" s="3"/>
      <c r="O10" s="3"/>
      <c r="P10" s="3"/>
    </row>
    <row r="11" spans="1:16" ht="12">
      <c r="A11" s="3">
        <f>A10+1</f>
        <v>6</v>
      </c>
      <c r="B11" s="3">
        <v>81</v>
      </c>
      <c r="C11" s="13" t="s">
        <v>130</v>
      </c>
      <c r="D11" s="3" t="s">
        <v>4</v>
      </c>
      <c r="E11" s="12">
        <f t="shared" si="0"/>
        <v>30</v>
      </c>
      <c r="J11" s="28"/>
      <c r="K11" s="28"/>
      <c r="L11" s="3">
        <v>15</v>
      </c>
      <c r="M11" s="3">
        <v>15</v>
      </c>
      <c r="N11" s="3"/>
      <c r="O11" s="3"/>
      <c r="P11" s="3"/>
    </row>
    <row r="12" spans="1:16" ht="12">
      <c r="A12" s="3">
        <f>A11+1</f>
        <v>7</v>
      </c>
      <c r="B12" s="3">
        <v>9</v>
      </c>
      <c r="C12" s="13" t="s">
        <v>131</v>
      </c>
      <c r="D12" s="3" t="s">
        <v>100</v>
      </c>
      <c r="E12" s="12">
        <f t="shared" si="0"/>
        <v>24</v>
      </c>
      <c r="J12" s="28"/>
      <c r="K12" s="28"/>
      <c r="L12" s="3">
        <v>12</v>
      </c>
      <c r="M12" s="3">
        <v>12</v>
      </c>
      <c r="N12" s="3"/>
      <c r="O12" s="3"/>
      <c r="P12" s="3"/>
    </row>
    <row r="14" spans="1:16">
      <c r="C14" s="2"/>
    </row>
    <row r="15" spans="1:16">
      <c r="C15" s="2"/>
      <c r="F15" s="15" t="s">
        <v>66</v>
      </c>
      <c r="G15" s="23" t="s">
        <v>68</v>
      </c>
    </row>
    <row r="16" spans="1:16">
      <c r="C16" s="2"/>
      <c r="F16" s="15" t="s">
        <v>70</v>
      </c>
      <c r="G16" s="23" t="s">
        <v>71</v>
      </c>
    </row>
    <row r="17" spans="6:7">
      <c r="F17" s="15" t="s">
        <v>67</v>
      </c>
      <c r="G17" s="23" t="s">
        <v>69</v>
      </c>
    </row>
  </sheetData>
  <mergeCells count="10">
    <mergeCell ref="N3:P3"/>
    <mergeCell ref="F4:G4"/>
    <mergeCell ref="H4:I4"/>
    <mergeCell ref="N4:P4"/>
    <mergeCell ref="J4:K4"/>
    <mergeCell ref="L4:M4"/>
    <mergeCell ref="F3:G3"/>
    <mergeCell ref="H3:I3"/>
    <mergeCell ref="J3:K3"/>
    <mergeCell ref="L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C3955-F65E-4E5F-95F9-0F36025B2EDA}">
  <dimension ref="A1:P20"/>
  <sheetViews>
    <sheetView zoomScaleNormal="100" workbookViewId="0">
      <pane xSplit="5" topLeftCell="F1" activePane="topRight" state="frozen"/>
      <selection pane="topRight" activeCell="D9" sqref="D9"/>
    </sheetView>
  </sheetViews>
  <sheetFormatPr defaultColWidth="9.08203125" defaultRowHeight="11.5"/>
  <cols>
    <col min="1" max="1" width="14.33203125" style="3" customWidth="1"/>
    <col min="2" max="2" width="14.33203125" style="2" customWidth="1"/>
    <col min="3" max="3" width="32.33203125" style="3" customWidth="1"/>
    <col min="4" max="4" width="14.33203125" style="3" customWidth="1"/>
    <col min="5" max="5" width="14.33203125" style="2" customWidth="1"/>
    <col min="6" max="13" width="9.08203125" style="3"/>
    <col min="14" max="16384" width="9.08203125" style="2"/>
  </cols>
  <sheetData>
    <row r="1" spans="1:16" ht="15">
      <c r="A1" s="14" t="s">
        <v>22</v>
      </c>
      <c r="B1" s="14" t="s">
        <v>23</v>
      </c>
      <c r="C1" s="14" t="s">
        <v>24</v>
      </c>
      <c r="D1" s="14" t="s">
        <v>25</v>
      </c>
    </row>
    <row r="2" spans="1:16" s="4" customFormat="1" ht="26.25" customHeight="1">
      <c r="A2" s="1">
        <v>2026</v>
      </c>
      <c r="B2" s="1" t="s">
        <v>7</v>
      </c>
      <c r="C2" s="1" t="s">
        <v>62</v>
      </c>
      <c r="D2" s="1" t="s">
        <v>6</v>
      </c>
      <c r="F2" s="5"/>
      <c r="G2" s="5"/>
      <c r="H2" s="5"/>
      <c r="I2" s="5"/>
      <c r="J2" s="5"/>
      <c r="K2" s="5"/>
      <c r="L2" s="5"/>
      <c r="M2" s="5"/>
    </row>
    <row r="3" spans="1:16" ht="17.25" customHeight="1">
      <c r="F3" s="32" t="s">
        <v>14</v>
      </c>
      <c r="G3" s="32"/>
      <c r="H3" s="32" t="s">
        <v>15</v>
      </c>
      <c r="I3" s="32"/>
      <c r="J3" s="32" t="s">
        <v>16</v>
      </c>
      <c r="K3" s="32"/>
      <c r="L3" s="32" t="s">
        <v>17</v>
      </c>
      <c r="M3" s="32"/>
      <c r="N3" s="32" t="s">
        <v>18</v>
      </c>
      <c r="O3" s="32"/>
      <c r="P3" s="32"/>
    </row>
    <row r="4" spans="1:16" s="26" customFormat="1" ht="37.25" customHeight="1" thickBot="1">
      <c r="A4" s="25"/>
      <c r="C4" s="25"/>
      <c r="D4" s="25"/>
      <c r="F4" s="33" t="s">
        <v>89</v>
      </c>
      <c r="G4" s="33"/>
      <c r="H4" s="33" t="s">
        <v>91</v>
      </c>
      <c r="I4" s="33"/>
      <c r="J4" s="33" t="s">
        <v>92</v>
      </c>
      <c r="K4" s="33"/>
      <c r="L4" s="33" t="s">
        <v>90</v>
      </c>
      <c r="M4" s="33"/>
      <c r="N4" s="33" t="s">
        <v>21</v>
      </c>
      <c r="O4" s="33"/>
      <c r="P4" s="33"/>
    </row>
    <row r="5" spans="1:16" ht="23.25" customHeight="1" thickBot="1">
      <c r="A5" s="6" t="s">
        <v>12</v>
      </c>
      <c r="B5" s="6" t="s">
        <v>11</v>
      </c>
      <c r="C5" s="7" t="s">
        <v>8</v>
      </c>
      <c r="D5" s="6" t="s">
        <v>9</v>
      </c>
      <c r="E5" s="8" t="s">
        <v>10</v>
      </c>
      <c r="F5" s="9" t="s">
        <v>13</v>
      </c>
      <c r="G5" s="10" t="s">
        <v>19</v>
      </c>
      <c r="H5" s="9" t="s">
        <v>13</v>
      </c>
      <c r="I5" s="10" t="s">
        <v>19</v>
      </c>
      <c r="J5" s="10" t="s">
        <v>13</v>
      </c>
      <c r="K5" s="10" t="s">
        <v>19</v>
      </c>
      <c r="L5" s="9" t="s">
        <v>13</v>
      </c>
      <c r="M5" s="10" t="s">
        <v>19</v>
      </c>
      <c r="N5" s="9" t="s">
        <v>13</v>
      </c>
      <c r="O5" s="10" t="s">
        <v>19</v>
      </c>
      <c r="P5" s="11" t="s">
        <v>20</v>
      </c>
    </row>
    <row r="6" spans="1:16" ht="12">
      <c r="A6" s="3">
        <v>1</v>
      </c>
      <c r="B6" s="3">
        <v>7</v>
      </c>
      <c r="C6" s="2" t="s">
        <v>1</v>
      </c>
      <c r="D6" s="3" t="s">
        <v>100</v>
      </c>
      <c r="E6" s="12">
        <f t="shared" ref="E6:E15" si="0">SUM(F6:P6)</f>
        <v>200</v>
      </c>
      <c r="F6" s="3">
        <v>25</v>
      </c>
      <c r="G6" s="3">
        <v>25</v>
      </c>
      <c r="H6" s="3">
        <v>25</v>
      </c>
      <c r="I6" s="3">
        <v>25</v>
      </c>
      <c r="J6" s="28"/>
      <c r="K6" s="28"/>
      <c r="L6" s="3">
        <v>25</v>
      </c>
      <c r="M6" s="3">
        <v>25</v>
      </c>
      <c r="N6" s="3">
        <v>25</v>
      </c>
      <c r="O6" s="3">
        <v>25</v>
      </c>
      <c r="P6" s="22" t="s">
        <v>70</v>
      </c>
    </row>
    <row r="7" spans="1:16" ht="12">
      <c r="A7" s="3">
        <f>A6+1</f>
        <v>2</v>
      </c>
      <c r="B7" s="3">
        <v>95</v>
      </c>
      <c r="C7" s="13" t="s">
        <v>81</v>
      </c>
      <c r="D7" s="3" t="s">
        <v>100</v>
      </c>
      <c r="E7" s="12">
        <f t="shared" si="0"/>
        <v>124</v>
      </c>
      <c r="F7" s="3">
        <v>18</v>
      </c>
      <c r="G7" s="3">
        <v>18</v>
      </c>
      <c r="H7" s="22" t="s">
        <v>70</v>
      </c>
      <c r="I7" s="20">
        <v>15</v>
      </c>
      <c r="J7" s="28"/>
      <c r="K7" s="28"/>
      <c r="L7" s="3">
        <v>0</v>
      </c>
      <c r="M7" s="3">
        <v>18</v>
      </c>
      <c r="N7" s="20">
        <v>15</v>
      </c>
      <c r="O7" s="3">
        <v>15</v>
      </c>
      <c r="P7" s="3">
        <v>25</v>
      </c>
    </row>
    <row r="8" spans="1:16" ht="12">
      <c r="A8" s="3">
        <f t="shared" ref="A8:A15" si="1">A7+1</f>
        <v>3</v>
      </c>
      <c r="B8" s="3">
        <v>60</v>
      </c>
      <c r="C8" s="2" t="s">
        <v>87</v>
      </c>
      <c r="D8" s="3" t="s">
        <v>4</v>
      </c>
      <c r="E8" s="12">
        <f t="shared" si="0"/>
        <v>95</v>
      </c>
      <c r="F8" s="3">
        <v>10</v>
      </c>
      <c r="G8" s="3">
        <v>10</v>
      </c>
      <c r="H8" s="22" t="s">
        <v>70</v>
      </c>
      <c r="I8" s="20">
        <v>8</v>
      </c>
      <c r="J8" s="28"/>
      <c r="K8" s="28"/>
      <c r="L8" s="3">
        <v>18</v>
      </c>
      <c r="M8" s="3">
        <v>15</v>
      </c>
      <c r="N8" s="3">
        <v>10</v>
      </c>
      <c r="O8" s="3">
        <v>12</v>
      </c>
      <c r="P8" s="3">
        <v>12</v>
      </c>
    </row>
    <row r="9" spans="1:16" ht="12">
      <c r="A9" s="3">
        <f t="shared" si="1"/>
        <v>4</v>
      </c>
      <c r="B9" s="3">
        <v>1</v>
      </c>
      <c r="C9" s="13" t="s">
        <v>132</v>
      </c>
      <c r="D9" s="3" t="s">
        <v>100</v>
      </c>
      <c r="E9" s="12">
        <f t="shared" si="0"/>
        <v>72</v>
      </c>
      <c r="F9" s="22"/>
      <c r="G9" s="22"/>
      <c r="H9" s="20"/>
      <c r="I9" s="20"/>
      <c r="J9" s="28"/>
      <c r="K9" s="28"/>
      <c r="L9" s="3">
        <v>15</v>
      </c>
      <c r="M9" s="3">
        <v>12</v>
      </c>
      <c r="N9" s="3">
        <v>12</v>
      </c>
      <c r="O9" s="3">
        <v>18</v>
      </c>
      <c r="P9" s="3">
        <v>15</v>
      </c>
    </row>
    <row r="10" spans="1:16" ht="12">
      <c r="A10" s="3">
        <f t="shared" si="1"/>
        <v>5</v>
      </c>
      <c r="B10" s="3">
        <v>32</v>
      </c>
      <c r="C10" s="2" t="s">
        <v>145</v>
      </c>
      <c r="D10" s="3" t="s">
        <v>4</v>
      </c>
      <c r="E10" s="12">
        <f t="shared" si="0"/>
        <v>46</v>
      </c>
      <c r="J10" s="28"/>
      <c r="K10" s="28"/>
      <c r="N10" s="3">
        <v>18</v>
      </c>
      <c r="O10" s="3">
        <v>10</v>
      </c>
      <c r="P10" s="3">
        <v>18</v>
      </c>
    </row>
    <row r="11" spans="1:16" ht="12">
      <c r="A11" s="3">
        <f t="shared" si="1"/>
        <v>6</v>
      </c>
      <c r="B11" s="3">
        <v>16</v>
      </c>
      <c r="C11" s="2" t="s">
        <v>3</v>
      </c>
      <c r="D11" s="3" t="s">
        <v>100</v>
      </c>
      <c r="E11" s="12">
        <f t="shared" si="0"/>
        <v>45</v>
      </c>
      <c r="F11" s="3">
        <v>12</v>
      </c>
      <c r="G11" s="22" t="s">
        <v>70</v>
      </c>
      <c r="H11" s="20">
        <v>15</v>
      </c>
      <c r="I11" s="20">
        <v>18</v>
      </c>
      <c r="J11" s="28"/>
      <c r="K11" s="28"/>
      <c r="N11" s="3"/>
      <c r="O11" s="3"/>
      <c r="P11" s="3"/>
    </row>
    <row r="12" spans="1:16" ht="12">
      <c r="A12" s="3">
        <f t="shared" si="1"/>
        <v>7</v>
      </c>
      <c r="B12" s="3">
        <v>1</v>
      </c>
      <c r="C12" s="2" t="s">
        <v>2</v>
      </c>
      <c r="D12" s="3" t="s">
        <v>100</v>
      </c>
      <c r="E12" s="12">
        <f t="shared" si="0"/>
        <v>45</v>
      </c>
      <c r="F12" s="22" t="s">
        <v>70</v>
      </c>
      <c r="G12" s="3">
        <v>15</v>
      </c>
      <c r="H12" s="20">
        <v>18</v>
      </c>
      <c r="I12" s="20">
        <v>12</v>
      </c>
      <c r="J12" s="28"/>
      <c r="K12" s="28"/>
      <c r="N12" s="3"/>
      <c r="O12" s="3"/>
      <c r="P12" s="3"/>
    </row>
    <row r="13" spans="1:16" ht="12">
      <c r="A13" s="3">
        <f t="shared" si="1"/>
        <v>8</v>
      </c>
      <c r="B13" s="3">
        <v>11</v>
      </c>
      <c r="C13" s="13" t="s">
        <v>111</v>
      </c>
      <c r="D13" s="3" t="s">
        <v>100</v>
      </c>
      <c r="E13" s="12">
        <f t="shared" si="0"/>
        <v>27</v>
      </c>
      <c r="F13" s="3">
        <v>15</v>
      </c>
      <c r="G13" s="3">
        <v>12</v>
      </c>
      <c r="H13" s="20"/>
      <c r="I13" s="20"/>
      <c r="J13" s="28"/>
      <c r="K13" s="28"/>
      <c r="N13" s="3"/>
      <c r="O13" s="3"/>
      <c r="P13" s="3"/>
    </row>
    <row r="14" spans="1:16">
      <c r="A14" s="3">
        <f t="shared" si="1"/>
        <v>9</v>
      </c>
      <c r="B14" s="3">
        <v>5</v>
      </c>
      <c r="C14" s="2" t="s">
        <v>133</v>
      </c>
      <c r="D14" s="3" t="s">
        <v>100</v>
      </c>
      <c r="E14" s="12">
        <f t="shared" si="0"/>
        <v>22</v>
      </c>
      <c r="F14" s="22"/>
      <c r="G14" s="22"/>
      <c r="J14" s="28"/>
      <c r="K14" s="28"/>
      <c r="L14" s="3">
        <v>12</v>
      </c>
      <c r="M14" s="3">
        <v>10</v>
      </c>
      <c r="N14" s="3"/>
      <c r="O14" s="3"/>
      <c r="P14" s="3"/>
    </row>
    <row r="15" spans="1:16">
      <c r="A15" s="3">
        <f t="shared" si="1"/>
        <v>10</v>
      </c>
      <c r="B15" s="3">
        <v>47</v>
      </c>
      <c r="C15" s="2" t="s">
        <v>125</v>
      </c>
      <c r="D15" s="3" t="s">
        <v>4</v>
      </c>
      <c r="E15" s="12">
        <f t="shared" si="0"/>
        <v>10</v>
      </c>
      <c r="F15" s="22"/>
      <c r="G15" s="22"/>
      <c r="H15" s="22" t="s">
        <v>70</v>
      </c>
      <c r="I15" s="20">
        <v>10</v>
      </c>
      <c r="J15" s="28"/>
      <c r="K15" s="28"/>
      <c r="N15" s="3"/>
      <c r="O15" s="3"/>
      <c r="P15" s="3"/>
    </row>
    <row r="18" spans="6:7">
      <c r="F18" s="15" t="s">
        <v>66</v>
      </c>
      <c r="G18" s="23" t="s">
        <v>68</v>
      </c>
    </row>
    <row r="19" spans="6:7">
      <c r="F19" s="15" t="s">
        <v>70</v>
      </c>
      <c r="G19" s="23" t="s">
        <v>71</v>
      </c>
    </row>
    <row r="20" spans="6:7">
      <c r="F20" s="15" t="s">
        <v>67</v>
      </c>
      <c r="G20" s="23" t="s">
        <v>69</v>
      </c>
    </row>
  </sheetData>
  <mergeCells count="10">
    <mergeCell ref="N4:P4"/>
    <mergeCell ref="F3:G3"/>
    <mergeCell ref="H3:I3"/>
    <mergeCell ref="J3:K3"/>
    <mergeCell ref="L3:M3"/>
    <mergeCell ref="N3:P3"/>
    <mergeCell ref="F4:G4"/>
    <mergeCell ref="H4:I4"/>
    <mergeCell ref="J4:K4"/>
    <mergeCell ref="L4:M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A906E-7E13-4970-8258-CB240F4C5771}">
  <dimension ref="A1:P53"/>
  <sheetViews>
    <sheetView zoomScaleNormal="100" workbookViewId="0">
      <pane xSplit="3" topLeftCell="D1" activePane="topRight" state="frozen"/>
      <selection pane="topRight" activeCell="E12" sqref="E12"/>
    </sheetView>
  </sheetViews>
  <sheetFormatPr defaultColWidth="9.08203125" defaultRowHeight="11.5"/>
  <cols>
    <col min="1" max="1" width="14.33203125" style="3" customWidth="1"/>
    <col min="2" max="2" width="14.33203125" style="2" customWidth="1"/>
    <col min="3" max="3" width="32.33203125" style="3" customWidth="1"/>
    <col min="4" max="4" width="14.33203125" style="3" customWidth="1"/>
    <col min="5" max="5" width="14.33203125" style="2" customWidth="1"/>
    <col min="6" max="13" width="9.08203125" style="3"/>
    <col min="14" max="16384" width="9.08203125" style="2"/>
  </cols>
  <sheetData>
    <row r="1" spans="1:16" ht="15">
      <c r="A1" s="14" t="s">
        <v>22</v>
      </c>
      <c r="B1" s="14" t="s">
        <v>23</v>
      </c>
      <c r="C1" s="14" t="s">
        <v>24</v>
      </c>
      <c r="D1" s="14" t="s">
        <v>25</v>
      </c>
    </row>
    <row r="2" spans="1:16" s="4" customFormat="1" ht="26.25" customHeight="1">
      <c r="A2" s="1">
        <v>2026</v>
      </c>
      <c r="B2" s="1" t="s">
        <v>7</v>
      </c>
      <c r="C2" s="1" t="s">
        <v>62</v>
      </c>
      <c r="D2" s="1" t="s">
        <v>63</v>
      </c>
      <c r="F2" s="5"/>
      <c r="G2" s="5"/>
      <c r="H2" s="5"/>
      <c r="I2" s="5"/>
      <c r="J2" s="5"/>
      <c r="K2" s="5"/>
      <c r="L2" s="5"/>
      <c r="M2" s="5"/>
    </row>
    <row r="3" spans="1:16" ht="17.25" customHeight="1">
      <c r="F3" s="32" t="s">
        <v>14</v>
      </c>
      <c r="G3" s="32"/>
      <c r="H3" s="32" t="s">
        <v>15</v>
      </c>
      <c r="I3" s="32"/>
      <c r="J3" s="32" t="s">
        <v>16</v>
      </c>
      <c r="K3" s="32"/>
      <c r="L3" s="32" t="s">
        <v>17</v>
      </c>
      <c r="M3" s="32"/>
      <c r="N3" s="32" t="s">
        <v>18</v>
      </c>
      <c r="O3" s="32"/>
      <c r="P3" s="32"/>
    </row>
    <row r="4" spans="1:16" s="26" customFormat="1" ht="37.25" customHeight="1" thickBot="1">
      <c r="A4" s="25"/>
      <c r="C4" s="25"/>
      <c r="D4" s="25"/>
      <c r="F4" s="33" t="s">
        <v>89</v>
      </c>
      <c r="G4" s="33"/>
      <c r="H4" s="33" t="s">
        <v>91</v>
      </c>
      <c r="I4" s="33"/>
      <c r="J4" s="33" t="s">
        <v>92</v>
      </c>
      <c r="K4" s="33"/>
      <c r="L4" s="33" t="s">
        <v>90</v>
      </c>
      <c r="M4" s="33"/>
      <c r="N4" s="33" t="s">
        <v>21</v>
      </c>
      <c r="O4" s="33"/>
      <c r="P4" s="33"/>
    </row>
    <row r="5" spans="1:16" ht="23.25" customHeight="1" thickBot="1">
      <c r="A5" s="6" t="s">
        <v>12</v>
      </c>
      <c r="B5" s="6" t="s">
        <v>11</v>
      </c>
      <c r="C5" s="7" t="s">
        <v>8</v>
      </c>
      <c r="D5" s="6" t="s">
        <v>9</v>
      </c>
      <c r="E5" s="8" t="s">
        <v>10</v>
      </c>
      <c r="F5" s="9" t="s">
        <v>13</v>
      </c>
      <c r="G5" s="10" t="s">
        <v>19</v>
      </c>
      <c r="H5" s="9" t="s">
        <v>13</v>
      </c>
      <c r="I5" s="10" t="s">
        <v>19</v>
      </c>
      <c r="J5" s="10" t="s">
        <v>13</v>
      </c>
      <c r="K5" s="10" t="s">
        <v>19</v>
      </c>
      <c r="L5" s="9" t="s">
        <v>13</v>
      </c>
      <c r="M5" s="10" t="s">
        <v>19</v>
      </c>
      <c r="N5" s="9" t="s">
        <v>13</v>
      </c>
      <c r="O5" s="10" t="s">
        <v>19</v>
      </c>
      <c r="P5" s="11" t="s">
        <v>20</v>
      </c>
    </row>
    <row r="6" spans="1:16" ht="12">
      <c r="A6" s="3">
        <v>1</v>
      </c>
      <c r="B6" s="3">
        <v>79</v>
      </c>
      <c r="C6" s="2" t="s">
        <v>79</v>
      </c>
      <c r="D6" s="3" t="s">
        <v>98</v>
      </c>
      <c r="E6" s="12">
        <f t="shared" ref="E6:E15" si="0">SUM(F6:P6)</f>
        <v>143</v>
      </c>
      <c r="F6" s="3">
        <v>25</v>
      </c>
      <c r="G6" s="3">
        <v>25</v>
      </c>
      <c r="H6" s="3">
        <v>25</v>
      </c>
      <c r="I6" s="22" t="s">
        <v>70</v>
      </c>
      <c r="J6" s="28"/>
      <c r="K6" s="28"/>
      <c r="L6" s="3">
        <v>25</v>
      </c>
      <c r="M6" s="3">
        <v>18</v>
      </c>
      <c r="N6" s="3">
        <v>25</v>
      </c>
      <c r="O6" s="22" t="s">
        <v>70</v>
      </c>
      <c r="P6" s="22" t="s">
        <v>66</v>
      </c>
    </row>
    <row r="7" spans="1:16" ht="12">
      <c r="A7" s="3">
        <f>A6+1</f>
        <v>2</v>
      </c>
      <c r="B7" s="3">
        <v>76</v>
      </c>
      <c r="C7" s="2" t="s">
        <v>85</v>
      </c>
      <c r="D7" s="3" t="s">
        <v>96</v>
      </c>
      <c r="E7" s="12">
        <f t="shared" si="0"/>
        <v>114</v>
      </c>
      <c r="H7" s="3">
        <v>15</v>
      </c>
      <c r="I7" s="3">
        <v>18</v>
      </c>
      <c r="J7" s="28"/>
      <c r="K7" s="28"/>
      <c r="L7" s="3">
        <v>15</v>
      </c>
      <c r="M7" s="3">
        <v>15</v>
      </c>
      <c r="N7" s="3">
        <v>18</v>
      </c>
      <c r="O7" s="3">
        <v>18</v>
      </c>
      <c r="P7" s="3">
        <v>15</v>
      </c>
    </row>
    <row r="8" spans="1:16" ht="12">
      <c r="A8" s="3">
        <f>A7+1</f>
        <v>3</v>
      </c>
      <c r="B8" s="3">
        <v>33</v>
      </c>
      <c r="C8" s="2" t="s">
        <v>115</v>
      </c>
      <c r="D8" s="3" t="s">
        <v>96</v>
      </c>
      <c r="E8" s="12">
        <f t="shared" si="0"/>
        <v>93</v>
      </c>
      <c r="H8" s="3">
        <v>18</v>
      </c>
      <c r="I8" s="3">
        <v>25</v>
      </c>
      <c r="J8" s="28"/>
      <c r="K8" s="29"/>
      <c r="L8" s="3">
        <v>12</v>
      </c>
      <c r="M8" s="3">
        <v>12</v>
      </c>
      <c r="N8" s="3">
        <v>6</v>
      </c>
      <c r="O8" s="3">
        <v>10</v>
      </c>
      <c r="P8" s="3">
        <v>10</v>
      </c>
    </row>
    <row r="9" spans="1:16" ht="12">
      <c r="A9" s="3">
        <f t="shared" ref="A9:A19" si="1">A8+1</f>
        <v>4</v>
      </c>
      <c r="B9" s="3">
        <v>8</v>
      </c>
      <c r="C9" s="2" t="s">
        <v>136</v>
      </c>
      <c r="D9" s="3" t="s">
        <v>98</v>
      </c>
      <c r="E9" s="12">
        <f t="shared" si="0"/>
        <v>91</v>
      </c>
      <c r="I9" s="22"/>
      <c r="J9" s="28"/>
      <c r="K9" s="28"/>
      <c r="L9" s="3">
        <v>18</v>
      </c>
      <c r="M9" s="3">
        <v>25</v>
      </c>
      <c r="N9" s="3">
        <v>15</v>
      </c>
      <c r="O9" s="3">
        <v>15</v>
      </c>
      <c r="P9" s="3">
        <v>18</v>
      </c>
    </row>
    <row r="10" spans="1:16" ht="12">
      <c r="A10" s="3">
        <f t="shared" si="1"/>
        <v>5</v>
      </c>
      <c r="B10" s="3">
        <v>50</v>
      </c>
      <c r="C10" s="2" t="s">
        <v>143</v>
      </c>
      <c r="D10" s="3" t="s">
        <v>96</v>
      </c>
      <c r="E10" s="12">
        <f t="shared" si="0"/>
        <v>62</v>
      </c>
      <c r="J10" s="28"/>
      <c r="K10" s="28"/>
      <c r="N10" s="20">
        <v>12</v>
      </c>
      <c r="O10" s="3">
        <v>25</v>
      </c>
      <c r="P10" s="3">
        <v>25</v>
      </c>
    </row>
    <row r="11" spans="1:16" ht="12">
      <c r="A11" s="3">
        <f t="shared" si="1"/>
        <v>6</v>
      </c>
      <c r="B11" s="3">
        <v>19</v>
      </c>
      <c r="C11" s="2" t="s">
        <v>78</v>
      </c>
      <c r="D11" s="3" t="s">
        <v>96</v>
      </c>
      <c r="E11" s="12">
        <f t="shared" si="0"/>
        <v>32</v>
      </c>
      <c r="F11" s="22" t="s">
        <v>70</v>
      </c>
      <c r="G11" s="22" t="s">
        <v>66</v>
      </c>
      <c r="J11" s="28"/>
      <c r="K11" s="28"/>
      <c r="N11" s="3">
        <v>8</v>
      </c>
      <c r="O11" s="3">
        <v>12</v>
      </c>
      <c r="P11" s="3">
        <v>12</v>
      </c>
    </row>
    <row r="12" spans="1:16" ht="12">
      <c r="A12" s="3">
        <f t="shared" si="1"/>
        <v>7</v>
      </c>
      <c r="B12" s="3">
        <v>7</v>
      </c>
      <c r="C12" s="2" t="s">
        <v>116</v>
      </c>
      <c r="D12" s="3" t="s">
        <v>100</v>
      </c>
      <c r="E12" s="12">
        <f t="shared" si="0"/>
        <v>27</v>
      </c>
      <c r="H12" s="3">
        <v>12</v>
      </c>
      <c r="I12" s="3">
        <v>15</v>
      </c>
      <c r="J12" s="28"/>
      <c r="K12" s="29"/>
      <c r="N12" s="3"/>
      <c r="O12" s="3"/>
      <c r="P12" s="3"/>
    </row>
    <row r="13" spans="1:16" ht="12">
      <c r="A13" s="3">
        <f t="shared" si="1"/>
        <v>8</v>
      </c>
      <c r="B13" s="3">
        <v>423</v>
      </c>
      <c r="C13" s="2" t="s">
        <v>144</v>
      </c>
      <c r="D13" s="3" t="s">
        <v>100</v>
      </c>
      <c r="E13" s="12">
        <f t="shared" si="0"/>
        <v>10</v>
      </c>
      <c r="J13" s="28"/>
      <c r="K13" s="28"/>
      <c r="N13" s="3">
        <v>10</v>
      </c>
      <c r="O13" s="22" t="s">
        <v>66</v>
      </c>
      <c r="P13" s="22" t="s">
        <v>66</v>
      </c>
    </row>
    <row r="14" spans="1:16" ht="12">
      <c r="A14" s="3">
        <v>8</v>
      </c>
      <c r="B14" s="3">
        <v>31</v>
      </c>
      <c r="C14" s="2" t="s">
        <v>80</v>
      </c>
      <c r="D14" s="3" t="s">
        <v>96</v>
      </c>
      <c r="E14" s="12">
        <f t="shared" si="0"/>
        <v>0</v>
      </c>
      <c r="F14" s="22" t="s">
        <v>70</v>
      </c>
      <c r="G14" s="22" t="s">
        <v>66</v>
      </c>
      <c r="J14" s="28"/>
      <c r="K14" s="28"/>
      <c r="L14" s="22"/>
      <c r="M14" s="22"/>
      <c r="N14" s="3"/>
      <c r="O14" s="3"/>
      <c r="P14" s="3"/>
    </row>
    <row r="15" spans="1:16" ht="12">
      <c r="A15" s="3">
        <v>10</v>
      </c>
      <c r="B15" s="3">
        <v>87</v>
      </c>
      <c r="C15" s="2" t="s">
        <v>137</v>
      </c>
      <c r="D15" s="3" t="s">
        <v>98</v>
      </c>
      <c r="E15" s="12">
        <f t="shared" si="0"/>
        <v>0</v>
      </c>
      <c r="J15" s="28"/>
      <c r="K15" s="28"/>
      <c r="L15" s="22" t="s">
        <v>70</v>
      </c>
      <c r="M15" s="22" t="s">
        <v>66</v>
      </c>
      <c r="N15" s="3"/>
      <c r="O15" s="3"/>
      <c r="P15" s="3"/>
    </row>
    <row r="16" spans="1:16" ht="12">
      <c r="A16" s="3">
        <f t="shared" si="1"/>
        <v>11</v>
      </c>
      <c r="B16" s="3"/>
      <c r="C16" s="2"/>
      <c r="E16" s="12"/>
      <c r="H16" s="22"/>
      <c r="I16" s="22"/>
      <c r="J16" s="28"/>
      <c r="K16" s="28"/>
      <c r="N16" s="3"/>
      <c r="O16" s="3"/>
      <c r="P16" s="3"/>
    </row>
    <row r="17" spans="1:16" ht="12">
      <c r="A17" s="3">
        <f t="shared" si="1"/>
        <v>12</v>
      </c>
      <c r="B17" s="3"/>
      <c r="C17" s="13"/>
      <c r="E17" s="12"/>
      <c r="J17" s="28"/>
      <c r="K17" s="28"/>
      <c r="N17" s="3"/>
      <c r="O17" s="3"/>
      <c r="P17" s="3"/>
    </row>
    <row r="18" spans="1:16">
      <c r="A18" s="3">
        <f t="shared" si="1"/>
        <v>13</v>
      </c>
      <c r="B18" s="3"/>
      <c r="C18" s="13"/>
      <c r="E18" s="12"/>
      <c r="J18" s="28"/>
      <c r="K18" s="28"/>
      <c r="N18" s="3"/>
      <c r="O18" s="3"/>
      <c r="P18" s="3"/>
    </row>
    <row r="19" spans="1:16">
      <c r="A19" s="3">
        <f t="shared" si="1"/>
        <v>14</v>
      </c>
      <c r="B19" s="3"/>
      <c r="C19" s="2"/>
      <c r="E19" s="12"/>
      <c r="I19" s="22"/>
      <c r="J19" s="29"/>
      <c r="K19" s="29"/>
      <c r="N19" s="3"/>
      <c r="O19" s="3"/>
      <c r="P19" s="3"/>
    </row>
    <row r="20" spans="1:16">
      <c r="A20" s="3">
        <v>15</v>
      </c>
      <c r="B20" s="3"/>
      <c r="C20" s="13"/>
      <c r="E20" s="12"/>
      <c r="J20" s="28"/>
      <c r="K20" s="28"/>
      <c r="N20" s="3"/>
      <c r="O20" s="3"/>
      <c r="P20" s="3"/>
    </row>
    <row r="21" spans="1:16">
      <c r="A21" s="2"/>
    </row>
    <row r="22" spans="1:16">
      <c r="F22" s="15" t="s">
        <v>66</v>
      </c>
      <c r="G22" s="23" t="s">
        <v>68</v>
      </c>
    </row>
    <row r="23" spans="1:16">
      <c r="F23" s="15" t="s">
        <v>70</v>
      </c>
      <c r="G23" s="23" t="s">
        <v>71</v>
      </c>
    </row>
    <row r="24" spans="1:16">
      <c r="F24" s="15" t="s">
        <v>67</v>
      </c>
      <c r="G24" s="23" t="s">
        <v>69</v>
      </c>
    </row>
    <row r="29" spans="1:16">
      <c r="A29" s="2"/>
    </row>
    <row r="37" spans="1:1">
      <c r="A37" s="2"/>
    </row>
    <row r="45" spans="1:1">
      <c r="A45" s="2"/>
    </row>
    <row r="53" spans="1:1">
      <c r="A53" s="2"/>
    </row>
  </sheetData>
  <mergeCells count="10">
    <mergeCell ref="N4:P4"/>
    <mergeCell ref="F3:G3"/>
    <mergeCell ref="H3:I3"/>
    <mergeCell ref="J3:K3"/>
    <mergeCell ref="L3:M3"/>
    <mergeCell ref="N3:P3"/>
    <mergeCell ref="F4:G4"/>
    <mergeCell ref="H4:I4"/>
    <mergeCell ref="J4:K4"/>
    <mergeCell ref="L4:M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8B552-EEED-4D0A-AF4A-39DF8C5A9929}">
  <dimension ref="A1:P53"/>
  <sheetViews>
    <sheetView zoomScaleNormal="100" workbookViewId="0">
      <selection activeCell="D11" sqref="D11"/>
    </sheetView>
  </sheetViews>
  <sheetFormatPr defaultColWidth="9.08203125" defaultRowHeight="11.5"/>
  <cols>
    <col min="1" max="1" width="14.33203125" style="3" customWidth="1"/>
    <col min="2" max="2" width="14.33203125" style="2" customWidth="1"/>
    <col min="3" max="3" width="32.33203125" style="3" customWidth="1"/>
    <col min="4" max="4" width="16.9140625" style="3" customWidth="1"/>
    <col min="5" max="5" width="14.33203125" style="2" customWidth="1"/>
    <col min="6" max="13" width="9.08203125" style="3"/>
    <col min="14" max="16384" width="9.08203125" style="2"/>
  </cols>
  <sheetData>
    <row r="1" spans="1:16" ht="15">
      <c r="A1" s="14" t="s">
        <v>22</v>
      </c>
      <c r="B1" s="14" t="s">
        <v>23</v>
      </c>
      <c r="C1" s="14" t="s">
        <v>24</v>
      </c>
      <c r="D1" s="14" t="s">
        <v>25</v>
      </c>
    </row>
    <row r="2" spans="1:16" s="4" customFormat="1" ht="26.25" customHeight="1">
      <c r="A2" s="1">
        <v>2025</v>
      </c>
      <c r="B2" s="1">
        <v>2026</v>
      </c>
      <c r="C2" s="1" t="s">
        <v>62</v>
      </c>
      <c r="D2" s="1" t="s">
        <v>93</v>
      </c>
      <c r="F2" s="5"/>
      <c r="G2" s="5"/>
      <c r="H2" s="5"/>
      <c r="I2" s="5"/>
      <c r="J2" s="5"/>
      <c r="K2" s="5"/>
      <c r="L2" s="5"/>
      <c r="M2" s="5"/>
    </row>
    <row r="3" spans="1:16" ht="17.25" customHeight="1">
      <c r="F3" s="32" t="s">
        <v>14</v>
      </c>
      <c r="G3" s="32"/>
      <c r="H3" s="32" t="s">
        <v>15</v>
      </c>
      <c r="I3" s="32"/>
      <c r="J3" s="32" t="s">
        <v>16</v>
      </c>
      <c r="K3" s="32"/>
      <c r="L3" s="32" t="s">
        <v>17</v>
      </c>
      <c r="M3" s="32"/>
      <c r="N3" s="32" t="s">
        <v>18</v>
      </c>
      <c r="O3" s="32"/>
      <c r="P3" s="32"/>
    </row>
    <row r="4" spans="1:16" s="26" customFormat="1" ht="37.25" customHeight="1" thickBot="1">
      <c r="A4" s="25"/>
      <c r="C4" s="25"/>
      <c r="D4" s="25"/>
      <c r="F4" s="33" t="s">
        <v>89</v>
      </c>
      <c r="G4" s="33"/>
      <c r="H4" s="33" t="s">
        <v>91</v>
      </c>
      <c r="I4" s="33"/>
      <c r="J4" s="33" t="s">
        <v>92</v>
      </c>
      <c r="K4" s="33"/>
      <c r="L4" s="33" t="s">
        <v>90</v>
      </c>
      <c r="M4" s="33"/>
      <c r="N4" s="33" t="s">
        <v>21</v>
      </c>
      <c r="O4" s="33"/>
      <c r="P4" s="33"/>
    </row>
    <row r="5" spans="1:16" ht="23.25" customHeight="1" thickBot="1">
      <c r="A5" s="6" t="s">
        <v>12</v>
      </c>
      <c r="B5" s="6" t="s">
        <v>11</v>
      </c>
      <c r="C5" s="7" t="s">
        <v>8</v>
      </c>
      <c r="D5" s="6" t="s">
        <v>9</v>
      </c>
      <c r="E5" s="8" t="s">
        <v>10</v>
      </c>
      <c r="F5" s="9" t="s">
        <v>13</v>
      </c>
      <c r="G5" s="10" t="s">
        <v>19</v>
      </c>
      <c r="H5" s="9" t="s">
        <v>13</v>
      </c>
      <c r="I5" s="10" t="s">
        <v>19</v>
      </c>
      <c r="J5" s="10" t="s">
        <v>13</v>
      </c>
      <c r="K5" s="10" t="s">
        <v>19</v>
      </c>
      <c r="L5" s="9" t="s">
        <v>13</v>
      </c>
      <c r="M5" s="10" t="s">
        <v>19</v>
      </c>
      <c r="N5" s="9" t="s">
        <v>13</v>
      </c>
      <c r="O5" s="10" t="s">
        <v>19</v>
      </c>
      <c r="P5" s="11" t="s">
        <v>20</v>
      </c>
    </row>
    <row r="6" spans="1:16" ht="12">
      <c r="A6" s="3">
        <v>1</v>
      </c>
      <c r="B6" s="3">
        <v>76</v>
      </c>
      <c r="C6" s="2" t="s">
        <v>85</v>
      </c>
      <c r="D6" s="3" t="s">
        <v>96</v>
      </c>
      <c r="E6" s="12">
        <f t="shared" ref="E6:E20" si="0">SUM(F6:P6)</f>
        <v>50</v>
      </c>
      <c r="F6" s="3">
        <v>25</v>
      </c>
      <c r="G6" s="3">
        <v>25</v>
      </c>
      <c r="N6" s="3"/>
      <c r="O6" s="3"/>
      <c r="P6" s="3"/>
    </row>
    <row r="7" spans="1:16" ht="12">
      <c r="A7" s="3">
        <f>A6+1</f>
        <v>2</v>
      </c>
      <c r="B7" s="3"/>
      <c r="C7" s="2"/>
      <c r="E7" s="12">
        <f t="shared" si="0"/>
        <v>0</v>
      </c>
      <c r="K7" s="22"/>
      <c r="N7" s="3"/>
      <c r="O7" s="3"/>
      <c r="P7" s="3"/>
    </row>
    <row r="8" spans="1:16" ht="12">
      <c r="A8" s="3">
        <f>A7+1</f>
        <v>3</v>
      </c>
      <c r="B8" s="3"/>
      <c r="C8" s="2"/>
      <c r="E8" s="12">
        <f t="shared" si="0"/>
        <v>0</v>
      </c>
      <c r="N8" s="3"/>
      <c r="O8" s="3"/>
      <c r="P8" s="3"/>
    </row>
    <row r="9" spans="1:16" ht="12">
      <c r="A9" s="3">
        <f t="shared" ref="A9:A19" si="1">A8+1</f>
        <v>4</v>
      </c>
      <c r="B9" s="3"/>
      <c r="C9" s="2"/>
      <c r="E9" s="12">
        <f t="shared" si="0"/>
        <v>0</v>
      </c>
      <c r="K9" s="22"/>
      <c r="N9" s="3"/>
      <c r="O9" s="3"/>
      <c r="P9" s="3"/>
    </row>
    <row r="10" spans="1:16" ht="12">
      <c r="A10" s="3">
        <f t="shared" si="1"/>
        <v>5</v>
      </c>
      <c r="B10" s="3"/>
      <c r="C10" s="2"/>
      <c r="E10" s="12">
        <f t="shared" si="0"/>
        <v>0</v>
      </c>
      <c r="L10" s="22"/>
      <c r="M10" s="22"/>
      <c r="N10" s="3"/>
      <c r="O10" s="3"/>
      <c r="P10" s="3"/>
    </row>
    <row r="11" spans="1:16" ht="12">
      <c r="A11" s="3">
        <f t="shared" si="1"/>
        <v>6</v>
      </c>
      <c r="B11" s="3"/>
      <c r="C11" s="2"/>
      <c r="E11" s="12">
        <f t="shared" si="0"/>
        <v>0</v>
      </c>
      <c r="N11" s="3"/>
      <c r="O11" s="3"/>
      <c r="P11" s="3"/>
    </row>
    <row r="12" spans="1:16" ht="12">
      <c r="A12" s="3">
        <f t="shared" si="1"/>
        <v>7</v>
      </c>
      <c r="B12" s="3"/>
      <c r="C12" s="2"/>
      <c r="E12" s="12">
        <f t="shared" si="0"/>
        <v>0</v>
      </c>
      <c r="I12" s="22"/>
      <c r="N12" s="3"/>
      <c r="O12" s="3"/>
      <c r="P12" s="3"/>
    </row>
    <row r="13" spans="1:16" ht="12">
      <c r="A13" s="3">
        <f t="shared" si="1"/>
        <v>8</v>
      </c>
      <c r="B13" s="3"/>
      <c r="C13" s="2"/>
      <c r="E13" s="12">
        <f t="shared" si="0"/>
        <v>0</v>
      </c>
      <c r="N13" s="3"/>
      <c r="O13" s="3"/>
      <c r="P13" s="3"/>
    </row>
    <row r="14" spans="1:16">
      <c r="A14" s="3">
        <v>8</v>
      </c>
      <c r="B14" s="3"/>
      <c r="C14" s="2"/>
      <c r="E14" s="12">
        <f t="shared" si="0"/>
        <v>0</v>
      </c>
      <c r="N14" s="22"/>
      <c r="O14" s="3"/>
      <c r="P14" s="3"/>
    </row>
    <row r="15" spans="1:16">
      <c r="A15" s="3">
        <v>10</v>
      </c>
      <c r="B15" s="3"/>
      <c r="C15" s="2"/>
      <c r="E15" s="12">
        <f t="shared" si="0"/>
        <v>0</v>
      </c>
      <c r="N15" s="3"/>
      <c r="O15" s="3"/>
      <c r="P15" s="3"/>
    </row>
    <row r="16" spans="1:16">
      <c r="A16" s="3">
        <f t="shared" si="1"/>
        <v>11</v>
      </c>
      <c r="B16" s="3"/>
      <c r="C16" s="2"/>
      <c r="E16" s="12">
        <f t="shared" si="0"/>
        <v>0</v>
      </c>
      <c r="H16" s="22"/>
      <c r="I16" s="22"/>
      <c r="N16" s="3"/>
      <c r="O16" s="3"/>
      <c r="P16" s="3"/>
    </row>
    <row r="17" spans="1:16">
      <c r="A17" s="3">
        <f t="shared" si="1"/>
        <v>12</v>
      </c>
      <c r="B17" s="3"/>
      <c r="C17" s="13"/>
      <c r="E17" s="12">
        <f t="shared" si="0"/>
        <v>0</v>
      </c>
      <c r="N17" s="3"/>
      <c r="O17" s="3"/>
      <c r="P17" s="3"/>
    </row>
    <row r="18" spans="1:16">
      <c r="A18" s="3">
        <f t="shared" si="1"/>
        <v>13</v>
      </c>
      <c r="B18" s="3"/>
      <c r="C18" s="13"/>
      <c r="E18" s="12">
        <f t="shared" si="0"/>
        <v>0</v>
      </c>
      <c r="N18" s="3"/>
      <c r="O18" s="3"/>
      <c r="P18" s="3"/>
    </row>
    <row r="19" spans="1:16">
      <c r="A19" s="3">
        <f t="shared" si="1"/>
        <v>14</v>
      </c>
      <c r="B19" s="3"/>
      <c r="C19" s="2"/>
      <c r="E19" s="12">
        <f t="shared" si="0"/>
        <v>0</v>
      </c>
      <c r="I19" s="22"/>
      <c r="J19" s="22"/>
      <c r="K19" s="22"/>
      <c r="N19" s="3"/>
      <c r="O19" s="3"/>
      <c r="P19" s="3"/>
    </row>
    <row r="20" spans="1:16">
      <c r="A20" s="3">
        <v>15</v>
      </c>
      <c r="B20" s="3"/>
      <c r="C20" s="13"/>
      <c r="E20" s="12">
        <f t="shared" si="0"/>
        <v>0</v>
      </c>
      <c r="N20" s="3"/>
      <c r="O20" s="3"/>
      <c r="P20" s="3"/>
    </row>
    <row r="21" spans="1:16">
      <c r="A21" s="2"/>
    </row>
    <row r="22" spans="1:16">
      <c r="F22" s="15" t="s">
        <v>66</v>
      </c>
      <c r="G22" s="23" t="s">
        <v>68</v>
      </c>
    </row>
    <row r="23" spans="1:16">
      <c r="F23" s="15" t="s">
        <v>70</v>
      </c>
      <c r="G23" s="23" t="s">
        <v>71</v>
      </c>
    </row>
    <row r="24" spans="1:16">
      <c r="F24" s="15" t="s">
        <v>67</v>
      </c>
      <c r="G24" s="23" t="s">
        <v>69</v>
      </c>
    </row>
    <row r="29" spans="1:16">
      <c r="A29" s="2"/>
    </row>
    <row r="37" spans="1:1">
      <c r="A37" s="2"/>
    </row>
    <row r="45" spans="1:1">
      <c r="A45" s="2"/>
    </row>
    <row r="53" spans="1:1">
      <c r="A53" s="2"/>
    </row>
  </sheetData>
  <mergeCells count="10">
    <mergeCell ref="F4:G4"/>
    <mergeCell ref="H4:I4"/>
    <mergeCell ref="J4:K4"/>
    <mergeCell ref="L4:M4"/>
    <mergeCell ref="N4:P4"/>
    <mergeCell ref="F3:G3"/>
    <mergeCell ref="H3:I3"/>
    <mergeCell ref="J3:K3"/>
    <mergeCell ref="L3:M3"/>
    <mergeCell ref="N3:P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C6C7D-D94E-40B7-B8B7-294026855801}">
  <dimension ref="A1:P58"/>
  <sheetViews>
    <sheetView zoomScaleNormal="100" workbookViewId="0">
      <pane xSplit="3" topLeftCell="D1" activePane="topRight" state="frozen"/>
      <selection pane="topRight" activeCell="C9" sqref="C9"/>
    </sheetView>
  </sheetViews>
  <sheetFormatPr defaultColWidth="9.08203125" defaultRowHeight="11.5"/>
  <cols>
    <col min="1" max="1" width="14.33203125" style="3" customWidth="1"/>
    <col min="2" max="2" width="14.33203125" style="2" customWidth="1"/>
    <col min="3" max="3" width="32.33203125" style="3" customWidth="1"/>
    <col min="4" max="4" width="14.33203125" style="3" customWidth="1"/>
    <col min="5" max="5" width="14.33203125" style="2" customWidth="1"/>
    <col min="6" max="13" width="9.08203125" style="3"/>
    <col min="14" max="16384" width="9.08203125" style="2"/>
  </cols>
  <sheetData>
    <row r="1" spans="1:16" ht="15">
      <c r="A1" s="14" t="s">
        <v>22</v>
      </c>
      <c r="B1" s="14" t="s">
        <v>23</v>
      </c>
      <c r="C1" s="14" t="s">
        <v>24</v>
      </c>
      <c r="D1" s="14" t="s">
        <v>25</v>
      </c>
    </row>
    <row r="2" spans="1:16" s="4" customFormat="1" ht="26.25" customHeight="1">
      <c r="A2" s="1">
        <v>2026</v>
      </c>
      <c r="B2" s="1" t="s">
        <v>7</v>
      </c>
      <c r="C2" s="1" t="s">
        <v>62</v>
      </c>
      <c r="D2" s="1" t="s">
        <v>64</v>
      </c>
      <c r="F2" s="5"/>
      <c r="G2" s="5"/>
      <c r="H2" s="5"/>
      <c r="I2" s="5"/>
      <c r="J2" s="5"/>
      <c r="K2" s="5"/>
      <c r="L2" s="5"/>
      <c r="M2" s="5"/>
    </row>
    <row r="3" spans="1:16" ht="17.25" customHeight="1">
      <c r="F3" s="32" t="s">
        <v>14</v>
      </c>
      <c r="G3" s="32"/>
      <c r="H3" s="32" t="s">
        <v>15</v>
      </c>
      <c r="I3" s="32"/>
      <c r="J3" s="32" t="s">
        <v>16</v>
      </c>
      <c r="K3" s="32"/>
      <c r="L3" s="32" t="s">
        <v>17</v>
      </c>
      <c r="M3" s="32"/>
      <c r="N3" s="32" t="s">
        <v>18</v>
      </c>
      <c r="O3" s="32"/>
      <c r="P3" s="32"/>
    </row>
    <row r="4" spans="1:16" s="26" customFormat="1" ht="37.25" customHeight="1" thickBot="1">
      <c r="A4" s="25"/>
      <c r="C4" s="25"/>
      <c r="D4" s="25"/>
      <c r="F4" s="33" t="s">
        <v>89</v>
      </c>
      <c r="G4" s="33"/>
      <c r="H4" s="33" t="s">
        <v>91</v>
      </c>
      <c r="I4" s="33"/>
      <c r="J4" s="33" t="s">
        <v>92</v>
      </c>
      <c r="K4" s="33"/>
      <c r="L4" s="33" t="s">
        <v>90</v>
      </c>
      <c r="M4" s="33"/>
      <c r="N4" s="33" t="s">
        <v>21</v>
      </c>
      <c r="O4" s="33"/>
      <c r="P4" s="33"/>
    </row>
    <row r="5" spans="1:16" ht="23.25" customHeight="1" thickBot="1">
      <c r="A5" s="6" t="s">
        <v>12</v>
      </c>
      <c r="B5" s="6" t="s">
        <v>11</v>
      </c>
      <c r="C5" s="7" t="s">
        <v>8</v>
      </c>
      <c r="D5" s="6" t="s">
        <v>9</v>
      </c>
      <c r="E5" s="8" t="s">
        <v>10</v>
      </c>
      <c r="F5" s="9" t="s">
        <v>13</v>
      </c>
      <c r="G5" s="10" t="s">
        <v>19</v>
      </c>
      <c r="H5" s="9" t="s">
        <v>13</v>
      </c>
      <c r="I5" s="10" t="s">
        <v>19</v>
      </c>
      <c r="J5" s="10" t="s">
        <v>13</v>
      </c>
      <c r="K5" s="10" t="s">
        <v>19</v>
      </c>
      <c r="L5" s="9" t="s">
        <v>13</v>
      </c>
      <c r="M5" s="10" t="s">
        <v>19</v>
      </c>
      <c r="N5" s="9" t="s">
        <v>13</v>
      </c>
      <c r="O5" s="10" t="s">
        <v>19</v>
      </c>
      <c r="P5" s="11" t="s">
        <v>20</v>
      </c>
    </row>
    <row r="6" spans="1:16" ht="12">
      <c r="A6" s="3">
        <v>1</v>
      </c>
      <c r="B6" s="3">
        <v>44</v>
      </c>
      <c r="C6" s="2" t="s">
        <v>31</v>
      </c>
      <c r="D6" s="3" t="s">
        <v>100</v>
      </c>
      <c r="E6" s="12">
        <f t="shared" ref="E6:E12" si="0">SUM(F6:P6)</f>
        <v>211</v>
      </c>
      <c r="F6" s="3">
        <v>25</v>
      </c>
      <c r="G6" s="3">
        <v>25</v>
      </c>
      <c r="H6" s="3">
        <v>25</v>
      </c>
      <c r="I6" s="3">
        <v>25</v>
      </c>
      <c r="J6" s="28"/>
      <c r="K6" s="28"/>
      <c r="L6" s="3">
        <v>18</v>
      </c>
      <c r="M6" s="3">
        <v>18</v>
      </c>
      <c r="N6" s="3">
        <v>25</v>
      </c>
      <c r="O6" s="3">
        <v>25</v>
      </c>
      <c r="P6" s="3">
        <v>25</v>
      </c>
    </row>
    <row r="7" spans="1:16" ht="12">
      <c r="A7" s="3">
        <f>A6+1</f>
        <v>2</v>
      </c>
      <c r="B7" s="3">
        <v>95</v>
      </c>
      <c r="C7" s="2" t="s">
        <v>32</v>
      </c>
      <c r="D7" s="3" t="s">
        <v>100</v>
      </c>
      <c r="E7" s="12">
        <f t="shared" si="0"/>
        <v>117</v>
      </c>
      <c r="F7" s="3">
        <v>18</v>
      </c>
      <c r="G7" s="3">
        <v>18</v>
      </c>
      <c r="H7" s="3">
        <v>18</v>
      </c>
      <c r="I7" s="3">
        <v>18</v>
      </c>
      <c r="J7" s="28"/>
      <c r="K7" s="28"/>
      <c r="L7" s="3">
        <v>15</v>
      </c>
      <c r="M7" s="3">
        <v>15</v>
      </c>
      <c r="N7" s="3">
        <v>15</v>
      </c>
      <c r="O7" s="22" t="s">
        <v>66</v>
      </c>
      <c r="P7" s="22" t="s">
        <v>66</v>
      </c>
    </row>
    <row r="8" spans="1:16" ht="12">
      <c r="A8" s="3">
        <f t="shared" ref="A8:A11" si="1">A7+1</f>
        <v>3</v>
      </c>
      <c r="B8" s="3">
        <v>84</v>
      </c>
      <c r="C8" s="13" t="s">
        <v>142</v>
      </c>
      <c r="D8" s="3" t="s">
        <v>100</v>
      </c>
      <c r="E8" s="12">
        <f t="shared" si="0"/>
        <v>54</v>
      </c>
      <c r="J8" s="28"/>
      <c r="K8" s="28"/>
      <c r="N8" s="3">
        <v>18</v>
      </c>
      <c r="O8" s="3">
        <v>18</v>
      </c>
      <c r="P8" s="3">
        <v>18</v>
      </c>
    </row>
    <row r="9" spans="1:16" ht="12">
      <c r="A9" s="3">
        <f t="shared" si="1"/>
        <v>4</v>
      </c>
      <c r="B9" s="3">
        <v>9</v>
      </c>
      <c r="C9" s="2" t="s">
        <v>138</v>
      </c>
      <c r="D9" s="3" t="s">
        <v>98</v>
      </c>
      <c r="E9" s="12">
        <f t="shared" si="0"/>
        <v>50</v>
      </c>
      <c r="J9" s="28"/>
      <c r="K9" s="28"/>
      <c r="L9" s="3">
        <v>25</v>
      </c>
      <c r="M9" s="3">
        <v>25</v>
      </c>
      <c r="N9" s="3"/>
      <c r="O9" s="3"/>
      <c r="P9" s="3"/>
    </row>
    <row r="10" spans="1:16" ht="12">
      <c r="A10" s="3">
        <f t="shared" si="1"/>
        <v>5</v>
      </c>
      <c r="B10" s="3">
        <v>74</v>
      </c>
      <c r="C10" s="2" t="s">
        <v>114</v>
      </c>
      <c r="D10" s="3" t="s">
        <v>100</v>
      </c>
      <c r="E10" s="12">
        <f t="shared" si="0"/>
        <v>30</v>
      </c>
      <c r="H10" s="3">
        <v>15</v>
      </c>
      <c r="I10" s="3">
        <v>15</v>
      </c>
      <c r="J10" s="28"/>
      <c r="K10" s="28"/>
      <c r="N10" s="3"/>
      <c r="O10" s="3"/>
      <c r="P10" s="3"/>
    </row>
    <row r="11" spans="1:16" ht="12">
      <c r="A11" s="3">
        <f t="shared" si="1"/>
        <v>6</v>
      </c>
      <c r="B11" s="3">
        <v>28</v>
      </c>
      <c r="C11" s="2" t="s">
        <v>99</v>
      </c>
      <c r="D11" s="3" t="s">
        <v>100</v>
      </c>
      <c r="E11" s="12">
        <f t="shared" si="0"/>
        <v>15</v>
      </c>
      <c r="F11" s="3">
        <v>15</v>
      </c>
      <c r="G11" s="22" t="s">
        <v>70</v>
      </c>
      <c r="J11" s="28"/>
      <c r="K11" s="28"/>
      <c r="N11" s="3"/>
      <c r="O11" s="3"/>
      <c r="P11" s="3"/>
    </row>
    <row r="12" spans="1:16" ht="12">
      <c r="A12" s="3">
        <v>7</v>
      </c>
      <c r="B12" s="3">
        <v>5</v>
      </c>
      <c r="C12" s="2" t="s">
        <v>101</v>
      </c>
      <c r="D12" s="3" t="s">
        <v>100</v>
      </c>
      <c r="E12" s="12">
        <f t="shared" si="0"/>
        <v>0</v>
      </c>
      <c r="F12" s="22" t="s">
        <v>66</v>
      </c>
      <c r="G12" s="22" t="s">
        <v>66</v>
      </c>
      <c r="J12" s="28"/>
      <c r="K12" s="28"/>
      <c r="N12" s="3"/>
      <c r="O12" s="3"/>
      <c r="P12" s="3"/>
    </row>
    <row r="13" spans="1:16" ht="12">
      <c r="A13" s="3">
        <v>8</v>
      </c>
      <c r="B13" s="3"/>
      <c r="C13" s="2"/>
      <c r="E13" s="12"/>
      <c r="J13" s="28"/>
      <c r="K13" s="28"/>
      <c r="N13" s="3"/>
      <c r="O13" s="3"/>
      <c r="P13" s="3"/>
    </row>
    <row r="14" spans="1:16" ht="12">
      <c r="A14" s="3">
        <v>9</v>
      </c>
      <c r="B14" s="3"/>
      <c r="C14" s="13"/>
      <c r="E14" s="12"/>
      <c r="J14" s="28"/>
      <c r="K14" s="28"/>
      <c r="N14" s="3"/>
      <c r="O14" s="3"/>
      <c r="P14" s="3"/>
    </row>
    <row r="15" spans="1:16" ht="12">
      <c r="B15" s="3"/>
      <c r="C15" s="2"/>
    </row>
    <row r="18" spans="1:7">
      <c r="F18" s="15" t="s">
        <v>66</v>
      </c>
      <c r="G18" s="23" t="s">
        <v>68</v>
      </c>
    </row>
    <row r="19" spans="1:7">
      <c r="F19" s="15" t="s">
        <v>70</v>
      </c>
      <c r="G19" s="23" t="s">
        <v>71</v>
      </c>
    </row>
    <row r="20" spans="1:7">
      <c r="F20" s="15" t="s">
        <v>67</v>
      </c>
      <c r="G20" s="23" t="s">
        <v>69</v>
      </c>
    </row>
    <row r="26" spans="1:7">
      <c r="A26" s="2"/>
    </row>
    <row r="34" spans="1:1">
      <c r="A34" s="2"/>
    </row>
    <row r="42" spans="1:1">
      <c r="A42" s="2"/>
    </row>
    <row r="50" spans="1:1">
      <c r="A50" s="2"/>
    </row>
    <row r="58" spans="1:1">
      <c r="A58" s="2"/>
    </row>
  </sheetData>
  <mergeCells count="10">
    <mergeCell ref="N4:P4"/>
    <mergeCell ref="F3:G3"/>
    <mergeCell ref="H3:I3"/>
    <mergeCell ref="J3:K3"/>
    <mergeCell ref="L3:M3"/>
    <mergeCell ref="N3:P3"/>
    <mergeCell ref="F4:G4"/>
    <mergeCell ref="H4:I4"/>
    <mergeCell ref="J4:K4"/>
    <mergeCell ref="L4:M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4F8DE-2574-404E-A43B-B8FC0A1ABB36}">
  <dimension ref="A1:P58"/>
  <sheetViews>
    <sheetView zoomScaleNormal="100" workbookViewId="0">
      <selection activeCell="C11" sqref="C11"/>
    </sheetView>
  </sheetViews>
  <sheetFormatPr defaultColWidth="9.08203125" defaultRowHeight="11.5"/>
  <cols>
    <col min="1" max="1" width="14.33203125" style="3" customWidth="1"/>
    <col min="2" max="2" width="14.33203125" style="2" customWidth="1"/>
    <col min="3" max="3" width="32.33203125" style="3" customWidth="1"/>
    <col min="4" max="4" width="14.33203125" style="3" customWidth="1"/>
    <col min="5" max="5" width="14.33203125" style="2" customWidth="1"/>
    <col min="6" max="13" width="9.08203125" style="3"/>
    <col min="14" max="16384" width="9.08203125" style="2"/>
  </cols>
  <sheetData>
    <row r="1" spans="1:16" ht="15">
      <c r="A1" s="14" t="s">
        <v>22</v>
      </c>
      <c r="B1" s="14" t="s">
        <v>23</v>
      </c>
      <c r="C1" s="14" t="s">
        <v>24</v>
      </c>
      <c r="D1" s="14" t="s">
        <v>25</v>
      </c>
    </row>
    <row r="2" spans="1:16" s="4" customFormat="1" ht="26.25" customHeight="1">
      <c r="A2" s="1">
        <v>2026</v>
      </c>
      <c r="B2" s="1" t="s">
        <v>7</v>
      </c>
      <c r="C2" s="1" t="s">
        <v>109</v>
      </c>
      <c r="D2" s="1"/>
      <c r="F2" s="5"/>
      <c r="G2" s="5"/>
      <c r="H2" s="5"/>
      <c r="I2" s="5"/>
      <c r="J2" s="5"/>
      <c r="K2" s="5"/>
      <c r="L2" s="5"/>
      <c r="M2" s="5"/>
    </row>
    <row r="3" spans="1:16" ht="17.25" customHeight="1">
      <c r="F3" s="32" t="s">
        <v>14</v>
      </c>
      <c r="G3" s="32"/>
      <c r="H3" s="32" t="s">
        <v>15</v>
      </c>
      <c r="I3" s="32"/>
      <c r="J3" s="32" t="s">
        <v>16</v>
      </c>
      <c r="K3" s="32"/>
      <c r="L3" s="32" t="s">
        <v>17</v>
      </c>
      <c r="M3" s="32"/>
      <c r="N3" s="32" t="s">
        <v>18</v>
      </c>
      <c r="O3" s="32"/>
      <c r="P3" s="32"/>
    </row>
    <row r="4" spans="1:16" s="26" customFormat="1" ht="37.25" customHeight="1" thickBot="1">
      <c r="A4" s="25"/>
      <c r="C4" s="25"/>
      <c r="D4" s="25"/>
      <c r="F4" s="33" t="s">
        <v>89</v>
      </c>
      <c r="G4" s="33"/>
      <c r="H4" s="33" t="s">
        <v>91</v>
      </c>
      <c r="I4" s="33"/>
      <c r="J4" s="33" t="s">
        <v>92</v>
      </c>
      <c r="K4" s="33"/>
      <c r="L4" s="33" t="s">
        <v>90</v>
      </c>
      <c r="M4" s="33"/>
      <c r="N4" s="33" t="s">
        <v>21</v>
      </c>
      <c r="O4" s="33"/>
      <c r="P4" s="33"/>
    </row>
    <row r="5" spans="1:16" ht="23.25" customHeight="1" thickBot="1">
      <c r="A5" s="6" t="s">
        <v>12</v>
      </c>
      <c r="B5" s="6" t="s">
        <v>11</v>
      </c>
      <c r="C5" s="7" t="s">
        <v>8</v>
      </c>
      <c r="D5" s="6" t="s">
        <v>9</v>
      </c>
      <c r="E5" s="8" t="s">
        <v>10</v>
      </c>
      <c r="F5" s="9" t="s">
        <v>13</v>
      </c>
      <c r="G5" s="10" t="s">
        <v>19</v>
      </c>
      <c r="H5" s="9" t="s">
        <v>13</v>
      </c>
      <c r="I5" s="10" t="s">
        <v>19</v>
      </c>
      <c r="J5" s="10" t="s">
        <v>13</v>
      </c>
      <c r="K5" s="10" t="s">
        <v>19</v>
      </c>
      <c r="L5" s="9" t="s">
        <v>13</v>
      </c>
      <c r="M5" s="10" t="s">
        <v>19</v>
      </c>
      <c r="N5" s="9" t="s">
        <v>13</v>
      </c>
      <c r="O5" s="10" t="s">
        <v>19</v>
      </c>
      <c r="P5" s="11" t="s">
        <v>20</v>
      </c>
    </row>
    <row r="6" spans="1:16" ht="12">
      <c r="A6" s="3">
        <v>1</v>
      </c>
      <c r="B6" s="3">
        <v>69</v>
      </c>
      <c r="C6" s="2" t="s">
        <v>112</v>
      </c>
      <c r="D6" s="3" t="s">
        <v>96</v>
      </c>
      <c r="E6" s="12">
        <f>SUM(F6:P6)</f>
        <v>86</v>
      </c>
      <c r="F6" s="3">
        <v>18</v>
      </c>
      <c r="G6" s="3">
        <v>18</v>
      </c>
      <c r="H6" s="22" t="s">
        <v>70</v>
      </c>
      <c r="I6" s="22" t="s">
        <v>66</v>
      </c>
      <c r="J6" s="28"/>
      <c r="K6" s="28"/>
      <c r="L6" s="3">
        <v>25</v>
      </c>
      <c r="M6" s="3">
        <v>25</v>
      </c>
      <c r="N6" s="3"/>
      <c r="O6" s="3"/>
      <c r="P6" s="3"/>
    </row>
    <row r="7" spans="1:16" ht="12">
      <c r="A7" s="3">
        <f>A6+1</f>
        <v>2</v>
      </c>
      <c r="B7" s="3">
        <v>29</v>
      </c>
      <c r="C7" s="2" t="s">
        <v>118</v>
      </c>
      <c r="D7" s="3" t="s">
        <v>96</v>
      </c>
      <c r="E7" s="12">
        <f>SUM(F7:P7)</f>
        <v>72</v>
      </c>
      <c r="H7" s="3">
        <v>18</v>
      </c>
      <c r="I7" s="3">
        <v>18</v>
      </c>
      <c r="J7" s="28"/>
      <c r="K7" s="28"/>
      <c r="L7" s="3">
        <v>18</v>
      </c>
      <c r="M7" s="3">
        <v>18</v>
      </c>
      <c r="N7" s="3"/>
      <c r="O7" s="3"/>
      <c r="P7" s="3"/>
    </row>
    <row r="8" spans="1:16" ht="12">
      <c r="A8" s="3">
        <f t="shared" ref="A8:A10" si="0">A7+1</f>
        <v>3</v>
      </c>
      <c r="B8" s="3">
        <v>369</v>
      </c>
      <c r="C8" s="2" t="s">
        <v>117</v>
      </c>
      <c r="D8" s="3" t="s">
        <v>96</v>
      </c>
      <c r="E8" s="12">
        <f>SUM(F8:P8)</f>
        <v>50</v>
      </c>
      <c r="H8" s="3">
        <v>25</v>
      </c>
      <c r="I8" s="3">
        <v>25</v>
      </c>
      <c r="J8" s="28"/>
      <c r="K8" s="28"/>
      <c r="N8" s="3"/>
      <c r="O8" s="3"/>
      <c r="P8" s="3"/>
    </row>
    <row r="9" spans="1:16" ht="12">
      <c r="A9" s="3">
        <f t="shared" si="0"/>
        <v>4</v>
      </c>
      <c r="B9" s="3">
        <v>91</v>
      </c>
      <c r="C9" s="2" t="s">
        <v>113</v>
      </c>
      <c r="D9" s="3" t="s">
        <v>96</v>
      </c>
      <c r="E9" s="12">
        <f>SUM(F9:P9)</f>
        <v>50</v>
      </c>
      <c r="F9" s="3">
        <v>25</v>
      </c>
      <c r="G9" s="3">
        <v>25</v>
      </c>
      <c r="J9" s="28"/>
      <c r="K9" s="28"/>
      <c r="N9" s="3"/>
      <c r="O9" s="3"/>
      <c r="P9" s="3"/>
    </row>
    <row r="10" spans="1:16" ht="12">
      <c r="A10" s="3">
        <f t="shared" si="0"/>
        <v>5</v>
      </c>
      <c r="B10" s="3"/>
      <c r="C10" s="2"/>
      <c r="E10" s="12"/>
      <c r="J10" s="28"/>
      <c r="K10" s="28"/>
      <c r="N10" s="3"/>
      <c r="O10" s="3"/>
      <c r="P10" s="3"/>
    </row>
    <row r="11" spans="1:16" ht="12">
      <c r="A11" s="3">
        <f t="shared" ref="A11:A14" si="1">A10+1</f>
        <v>6</v>
      </c>
      <c r="B11" s="3"/>
      <c r="C11" s="2"/>
      <c r="E11" s="12"/>
      <c r="J11" s="28"/>
      <c r="K11" s="28"/>
      <c r="N11" s="3"/>
      <c r="O11" s="3"/>
      <c r="P11" s="3"/>
    </row>
    <row r="12" spans="1:16" ht="12">
      <c r="A12" s="3">
        <f t="shared" si="1"/>
        <v>7</v>
      </c>
      <c r="B12" s="3"/>
      <c r="C12" s="13"/>
      <c r="E12" s="12"/>
      <c r="J12" s="28"/>
      <c r="K12" s="28"/>
      <c r="N12" s="3"/>
      <c r="O12" s="3"/>
      <c r="P12" s="3"/>
    </row>
    <row r="13" spans="1:16" ht="12">
      <c r="A13" s="3">
        <f t="shared" si="1"/>
        <v>8</v>
      </c>
      <c r="B13" s="3"/>
      <c r="C13" s="2"/>
      <c r="E13" s="12"/>
      <c r="J13" s="28"/>
      <c r="K13" s="28"/>
      <c r="N13" s="3"/>
      <c r="O13" s="3"/>
      <c r="P13" s="3"/>
    </row>
    <row r="14" spans="1:16" ht="12">
      <c r="A14" s="3">
        <f t="shared" si="1"/>
        <v>9</v>
      </c>
      <c r="B14" s="3"/>
      <c r="C14" s="13"/>
      <c r="E14" s="12"/>
      <c r="J14" s="28"/>
      <c r="K14" s="28"/>
      <c r="N14" s="3"/>
      <c r="O14" s="3"/>
      <c r="P14" s="3"/>
    </row>
    <row r="15" spans="1:16" ht="12">
      <c r="B15" s="3"/>
      <c r="C15" s="2"/>
    </row>
    <row r="18" spans="1:7">
      <c r="F18" s="15" t="s">
        <v>66</v>
      </c>
      <c r="G18" s="23" t="s">
        <v>68</v>
      </c>
    </row>
    <row r="19" spans="1:7">
      <c r="F19" s="15" t="s">
        <v>70</v>
      </c>
      <c r="G19" s="23" t="s">
        <v>71</v>
      </c>
    </row>
    <row r="20" spans="1:7">
      <c r="F20" s="15" t="s">
        <v>67</v>
      </c>
      <c r="G20" s="23" t="s">
        <v>69</v>
      </c>
    </row>
    <row r="26" spans="1:7">
      <c r="A26" s="2"/>
    </row>
    <row r="34" spans="1:1">
      <c r="A34" s="2"/>
    </row>
    <row r="42" spans="1:1">
      <c r="A42" s="2"/>
    </row>
    <row r="50" spans="1:1">
      <c r="A50" s="2"/>
    </row>
    <row r="58" spans="1:1">
      <c r="A58" s="2"/>
    </row>
  </sheetData>
  <mergeCells count="10">
    <mergeCell ref="F4:G4"/>
    <mergeCell ref="H4:I4"/>
    <mergeCell ref="J4:K4"/>
    <mergeCell ref="L4:M4"/>
    <mergeCell ref="N4:P4"/>
    <mergeCell ref="F3:G3"/>
    <mergeCell ref="H3:I3"/>
    <mergeCell ref="J3:K3"/>
    <mergeCell ref="L3:M3"/>
    <mergeCell ref="N3:P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07386-A756-4C11-8955-C72FB5003A47}">
  <dimension ref="A1:O70"/>
  <sheetViews>
    <sheetView zoomScaleNormal="100" workbookViewId="0">
      <pane xSplit="3" topLeftCell="D1" activePane="topRight" state="frozen"/>
      <selection pane="topRight" activeCell="C8" sqref="C8"/>
    </sheetView>
  </sheetViews>
  <sheetFormatPr defaultColWidth="9.08203125" defaultRowHeight="11.5"/>
  <cols>
    <col min="1" max="1" width="14.33203125" style="3" customWidth="1"/>
    <col min="2" max="2" width="14.33203125" style="2" customWidth="1"/>
    <col min="3" max="3" width="32.33203125" style="3" customWidth="1"/>
    <col min="4" max="4" width="14.33203125" style="3" customWidth="1"/>
    <col min="5" max="5" width="14.33203125" style="2" customWidth="1"/>
    <col min="6" max="13" width="10.6640625" style="3" customWidth="1"/>
    <col min="14" max="15" width="12.4140625" style="2" customWidth="1"/>
    <col min="16" max="16384" width="9.08203125" style="2"/>
  </cols>
  <sheetData>
    <row r="1" spans="1:15" ht="15">
      <c r="A1" s="14" t="s">
        <v>22</v>
      </c>
      <c r="B1" s="14" t="s">
        <v>23</v>
      </c>
      <c r="C1" s="14" t="s">
        <v>24</v>
      </c>
      <c r="D1" s="14" t="s">
        <v>25</v>
      </c>
    </row>
    <row r="2" spans="1:15" s="4" customFormat="1" ht="26.25" customHeight="1">
      <c r="A2" s="1">
        <v>2026</v>
      </c>
      <c r="B2" s="1" t="s">
        <v>7</v>
      </c>
      <c r="C2" s="1" t="s">
        <v>26</v>
      </c>
      <c r="D2" s="1"/>
      <c r="F2" s="5"/>
      <c r="G2" s="5"/>
      <c r="H2" s="5"/>
      <c r="I2" s="5"/>
      <c r="J2" s="5"/>
      <c r="K2" s="5"/>
      <c r="L2" s="5"/>
      <c r="M2" s="5"/>
    </row>
    <row r="3" spans="1:15" ht="17.25" customHeight="1">
      <c r="F3" s="32" t="s">
        <v>14</v>
      </c>
      <c r="G3" s="32"/>
      <c r="H3" s="32" t="s">
        <v>15</v>
      </c>
      <c r="I3" s="32"/>
      <c r="J3" s="32" t="s">
        <v>16</v>
      </c>
      <c r="K3" s="32"/>
      <c r="L3" s="32" t="s">
        <v>17</v>
      </c>
      <c r="M3" s="32"/>
      <c r="N3" s="32" t="s">
        <v>18</v>
      </c>
      <c r="O3" s="32"/>
    </row>
    <row r="4" spans="1:15" s="26" customFormat="1" ht="37.25" customHeight="1" thickBot="1">
      <c r="A4" s="25"/>
      <c r="C4" s="25"/>
      <c r="D4" s="25"/>
      <c r="F4" s="33" t="s">
        <v>89</v>
      </c>
      <c r="G4" s="33"/>
      <c r="H4" s="33" t="s">
        <v>91</v>
      </c>
      <c r="I4" s="33"/>
      <c r="J4" s="33" t="s">
        <v>92</v>
      </c>
      <c r="K4" s="33"/>
      <c r="L4" s="33" t="s">
        <v>90</v>
      </c>
      <c r="M4" s="33"/>
      <c r="N4" s="33" t="s">
        <v>21</v>
      </c>
      <c r="O4" s="33"/>
    </row>
    <row r="5" spans="1:15" ht="23.25" customHeight="1" thickBot="1">
      <c r="A5" s="6" t="s">
        <v>12</v>
      </c>
      <c r="B5" s="6" t="s">
        <v>11</v>
      </c>
      <c r="C5" s="7" t="s">
        <v>8</v>
      </c>
      <c r="D5" s="6" t="s">
        <v>9</v>
      </c>
      <c r="E5" s="8" t="s">
        <v>10</v>
      </c>
      <c r="F5" s="9" t="s">
        <v>13</v>
      </c>
      <c r="G5" s="10" t="s">
        <v>19</v>
      </c>
      <c r="H5" s="9" t="s">
        <v>13</v>
      </c>
      <c r="I5" s="10" t="s">
        <v>19</v>
      </c>
      <c r="J5" s="10" t="s">
        <v>13</v>
      </c>
      <c r="K5" s="10" t="s">
        <v>19</v>
      </c>
      <c r="L5" s="9" t="s">
        <v>13</v>
      </c>
      <c r="M5" s="10" t="s">
        <v>19</v>
      </c>
      <c r="N5" s="9" t="s">
        <v>13</v>
      </c>
      <c r="O5" s="11" t="s">
        <v>19</v>
      </c>
    </row>
    <row r="6" spans="1:15" ht="12">
      <c r="A6" s="3">
        <v>1</v>
      </c>
      <c r="B6" s="3">
        <v>117</v>
      </c>
      <c r="C6" s="13" t="s">
        <v>35</v>
      </c>
      <c r="D6" s="3" t="s">
        <v>100</v>
      </c>
      <c r="E6" s="12">
        <f t="shared" ref="E6:E17" si="0">SUM(F6:O6)</f>
        <v>159</v>
      </c>
      <c r="F6" s="3">
        <v>25</v>
      </c>
      <c r="G6" s="3">
        <v>12</v>
      </c>
      <c r="H6" s="3">
        <v>25</v>
      </c>
      <c r="I6" s="3">
        <v>25</v>
      </c>
      <c r="J6" s="28"/>
      <c r="K6" s="28"/>
      <c r="L6" s="3">
        <v>12</v>
      </c>
      <c r="M6" s="3">
        <v>10</v>
      </c>
      <c r="N6" s="3">
        <v>25</v>
      </c>
      <c r="O6" s="3">
        <v>25</v>
      </c>
    </row>
    <row r="7" spans="1:15" ht="12">
      <c r="A7" s="3">
        <v>2</v>
      </c>
      <c r="B7" s="3">
        <v>17</v>
      </c>
      <c r="C7" s="13" t="s">
        <v>46</v>
      </c>
      <c r="D7" s="3" t="s">
        <v>96</v>
      </c>
      <c r="E7" s="12">
        <f t="shared" si="0"/>
        <v>145</v>
      </c>
      <c r="F7" s="3">
        <v>15</v>
      </c>
      <c r="G7" s="3">
        <v>25</v>
      </c>
      <c r="H7" s="3">
        <v>8</v>
      </c>
      <c r="I7" s="3">
        <v>18</v>
      </c>
      <c r="J7" s="28"/>
      <c r="K7" s="28"/>
      <c r="L7" s="3">
        <v>25</v>
      </c>
      <c r="M7" s="3">
        <v>18</v>
      </c>
      <c r="N7" s="3">
        <v>18</v>
      </c>
      <c r="O7" s="3">
        <v>18</v>
      </c>
    </row>
    <row r="8" spans="1:15" ht="12">
      <c r="A8" s="3">
        <v>3</v>
      </c>
      <c r="B8" s="3">
        <v>38</v>
      </c>
      <c r="C8" s="13" t="s">
        <v>88</v>
      </c>
      <c r="D8" s="3" t="s">
        <v>96</v>
      </c>
      <c r="E8" s="12">
        <f t="shared" si="0"/>
        <v>121</v>
      </c>
      <c r="F8" s="3">
        <v>18</v>
      </c>
      <c r="G8" s="3">
        <v>10</v>
      </c>
      <c r="H8" s="3">
        <v>18</v>
      </c>
      <c r="I8" s="3">
        <v>8</v>
      </c>
      <c r="J8" s="28"/>
      <c r="K8" s="28"/>
      <c r="L8" s="3">
        <v>18</v>
      </c>
      <c r="M8" s="3">
        <v>25</v>
      </c>
      <c r="N8" s="3">
        <v>12</v>
      </c>
      <c r="O8" s="3">
        <v>12</v>
      </c>
    </row>
    <row r="9" spans="1:15" ht="12">
      <c r="A9" s="3">
        <v>4</v>
      </c>
      <c r="B9" s="3">
        <v>55</v>
      </c>
      <c r="C9" s="13" t="s">
        <v>48</v>
      </c>
      <c r="D9" s="3" t="s">
        <v>100</v>
      </c>
      <c r="E9" s="12">
        <f t="shared" si="0"/>
        <v>84</v>
      </c>
      <c r="F9" s="3">
        <v>8</v>
      </c>
      <c r="G9" s="3">
        <v>8</v>
      </c>
      <c r="H9" s="3">
        <v>10</v>
      </c>
      <c r="I9" s="3">
        <v>15</v>
      </c>
      <c r="J9" s="28"/>
      <c r="K9" s="28"/>
      <c r="L9" s="3">
        <v>15</v>
      </c>
      <c r="M9" s="3">
        <v>12</v>
      </c>
      <c r="N9" s="3">
        <v>8</v>
      </c>
      <c r="O9" s="3">
        <v>8</v>
      </c>
    </row>
    <row r="10" spans="1:15" ht="12">
      <c r="A10" s="3">
        <f t="shared" ref="A10:A13" si="1">A9+1</f>
        <v>5</v>
      </c>
      <c r="B10" s="3">
        <v>67</v>
      </c>
      <c r="C10" s="13" t="s">
        <v>107</v>
      </c>
      <c r="D10" s="3" t="s">
        <v>100</v>
      </c>
      <c r="E10" s="12">
        <f t="shared" si="0"/>
        <v>60</v>
      </c>
      <c r="F10" s="3">
        <v>12</v>
      </c>
      <c r="G10" s="3">
        <v>18</v>
      </c>
      <c r="J10" s="28"/>
      <c r="K10" s="28"/>
      <c r="N10" s="3">
        <v>15</v>
      </c>
      <c r="O10" s="3">
        <v>15</v>
      </c>
    </row>
    <row r="11" spans="1:15" ht="12">
      <c r="A11" s="3">
        <f t="shared" si="1"/>
        <v>6</v>
      </c>
      <c r="B11" s="3">
        <v>700</v>
      </c>
      <c r="C11" s="13" t="s">
        <v>47</v>
      </c>
      <c r="D11" s="3" t="s">
        <v>100</v>
      </c>
      <c r="E11" s="12">
        <f t="shared" si="0"/>
        <v>49</v>
      </c>
      <c r="F11" s="3">
        <v>10</v>
      </c>
      <c r="G11" s="3">
        <v>15</v>
      </c>
      <c r="H11" s="3">
        <v>12</v>
      </c>
      <c r="I11" s="3">
        <v>12</v>
      </c>
      <c r="J11" s="28"/>
      <c r="K11" s="28"/>
      <c r="N11" s="3"/>
      <c r="O11" s="3"/>
    </row>
    <row r="12" spans="1:15" ht="12">
      <c r="A12" s="3">
        <f t="shared" si="1"/>
        <v>7</v>
      </c>
      <c r="B12" s="3">
        <v>67</v>
      </c>
      <c r="C12" s="13" t="s">
        <v>120</v>
      </c>
      <c r="D12" s="3" t="s">
        <v>100</v>
      </c>
      <c r="E12" s="12">
        <f t="shared" si="0"/>
        <v>41</v>
      </c>
      <c r="H12" s="3">
        <v>6</v>
      </c>
      <c r="I12" s="3">
        <v>10</v>
      </c>
      <c r="J12" s="28"/>
      <c r="K12" s="28"/>
      <c r="L12" s="3">
        <v>10</v>
      </c>
      <c r="M12" s="3">
        <v>15</v>
      </c>
      <c r="N12" s="3"/>
      <c r="O12" s="3"/>
    </row>
    <row r="13" spans="1:15">
      <c r="A13" s="3">
        <f t="shared" si="1"/>
        <v>8</v>
      </c>
      <c r="B13" s="3">
        <v>7</v>
      </c>
      <c r="C13" s="13" t="s">
        <v>61</v>
      </c>
      <c r="D13" s="3" t="s">
        <v>65</v>
      </c>
      <c r="E13" s="12">
        <f t="shared" si="0"/>
        <v>24</v>
      </c>
      <c r="F13" s="3">
        <v>2</v>
      </c>
      <c r="G13" s="3">
        <v>2</v>
      </c>
      <c r="J13" s="28"/>
      <c r="K13" s="28"/>
      <c r="N13" s="3">
        <v>10</v>
      </c>
      <c r="O13" s="3">
        <v>10</v>
      </c>
    </row>
    <row r="14" spans="1:15" ht="12">
      <c r="A14" s="3">
        <v>9</v>
      </c>
      <c r="B14" s="3">
        <v>23</v>
      </c>
      <c r="C14" s="13" t="s">
        <v>49</v>
      </c>
      <c r="D14" s="3" t="s">
        <v>100</v>
      </c>
      <c r="E14" s="12">
        <f t="shared" si="0"/>
        <v>18</v>
      </c>
      <c r="F14" s="3">
        <v>4</v>
      </c>
      <c r="G14" s="3">
        <v>4</v>
      </c>
      <c r="H14" s="3">
        <v>4</v>
      </c>
      <c r="I14" s="3">
        <v>6</v>
      </c>
      <c r="J14" s="28"/>
      <c r="K14" s="28"/>
      <c r="N14" s="3"/>
      <c r="O14" s="3"/>
    </row>
    <row r="15" spans="1:15">
      <c r="A15" s="3">
        <v>10</v>
      </c>
      <c r="B15" s="3">
        <v>23</v>
      </c>
      <c r="C15" s="13" t="s">
        <v>134</v>
      </c>
      <c r="D15" s="3" t="s">
        <v>100</v>
      </c>
      <c r="E15" s="12">
        <f t="shared" si="0"/>
        <v>16</v>
      </c>
      <c r="J15" s="28"/>
      <c r="K15" s="28"/>
      <c r="L15" s="3">
        <v>8</v>
      </c>
      <c r="M15" s="3">
        <v>8</v>
      </c>
      <c r="N15" s="3"/>
      <c r="O15" s="3"/>
    </row>
    <row r="16" spans="1:15">
      <c r="A16" s="3">
        <v>11</v>
      </c>
      <c r="B16" s="3">
        <v>18</v>
      </c>
      <c r="C16" s="13" t="s">
        <v>119</v>
      </c>
      <c r="D16" s="3" t="s">
        <v>96</v>
      </c>
      <c r="E16" s="12">
        <f t="shared" si="0"/>
        <v>15</v>
      </c>
      <c r="H16" s="3">
        <v>15</v>
      </c>
      <c r="I16" s="22" t="s">
        <v>70</v>
      </c>
      <c r="J16" s="28"/>
      <c r="K16" s="28"/>
      <c r="N16" s="3"/>
      <c r="O16" s="3"/>
    </row>
    <row r="17" spans="1:15">
      <c r="A17" s="3">
        <v>12</v>
      </c>
      <c r="B17" s="3">
        <v>333</v>
      </c>
      <c r="C17" s="13" t="s">
        <v>108</v>
      </c>
      <c r="D17" s="3" t="s">
        <v>100</v>
      </c>
      <c r="E17" s="12">
        <f t="shared" si="0"/>
        <v>12</v>
      </c>
      <c r="F17" s="3">
        <v>6</v>
      </c>
      <c r="G17" s="3">
        <v>6</v>
      </c>
      <c r="J17" s="28"/>
      <c r="K17" s="28"/>
      <c r="N17" s="3"/>
      <c r="O17" s="3"/>
    </row>
    <row r="19" spans="1:15">
      <c r="F19" s="15" t="s">
        <v>66</v>
      </c>
      <c r="G19" s="23" t="s">
        <v>68</v>
      </c>
    </row>
    <row r="20" spans="1:15">
      <c r="C20" s="13"/>
      <c r="F20" s="15" t="s">
        <v>70</v>
      </c>
      <c r="G20" s="23" t="s">
        <v>71</v>
      </c>
    </row>
    <row r="21" spans="1:15">
      <c r="F21" s="15" t="s">
        <v>67</v>
      </c>
      <c r="G21" s="23" t="s">
        <v>69</v>
      </c>
    </row>
    <row r="22" spans="1:15">
      <c r="A22" s="2"/>
    </row>
    <row r="30" spans="1:15">
      <c r="A30" s="2"/>
    </row>
    <row r="38" spans="1:1">
      <c r="A38" s="2"/>
    </row>
    <row r="46" spans="1:1">
      <c r="A46" s="2"/>
    </row>
    <row r="54" spans="1:1">
      <c r="A54" s="2"/>
    </row>
    <row r="62" spans="1:1">
      <c r="A62" s="2"/>
    </row>
    <row r="70" spans="1:1">
      <c r="A70" s="2"/>
    </row>
  </sheetData>
  <mergeCells count="10">
    <mergeCell ref="N4:O4"/>
    <mergeCell ref="F3:G3"/>
    <mergeCell ref="H3:I3"/>
    <mergeCell ref="J3:K3"/>
    <mergeCell ref="L3:M3"/>
    <mergeCell ref="N3:O3"/>
    <mergeCell ref="F4:G4"/>
    <mergeCell ref="H4:I4"/>
    <mergeCell ref="J4:K4"/>
    <mergeCell ref="L4:M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A682E-B56F-4603-9EAC-89FA161919AC}">
  <dimension ref="A1:O30"/>
  <sheetViews>
    <sheetView topLeftCell="A2" zoomScaleNormal="100" workbookViewId="0">
      <pane xSplit="5" topLeftCell="F1" activePane="topRight" state="frozen"/>
      <selection pane="topRight" activeCell="C10" sqref="C10"/>
    </sheetView>
  </sheetViews>
  <sheetFormatPr defaultColWidth="9.08203125" defaultRowHeight="11.5"/>
  <cols>
    <col min="1" max="2" width="14.33203125" style="3" customWidth="1"/>
    <col min="3" max="3" width="29.9140625" style="3" customWidth="1"/>
    <col min="4" max="4" width="19.6640625" style="3" customWidth="1"/>
    <col min="5" max="5" width="14.33203125" style="2" customWidth="1"/>
    <col min="6" max="13" width="9.08203125" style="3"/>
    <col min="14" max="16384" width="9.08203125" style="2"/>
  </cols>
  <sheetData>
    <row r="1" spans="1:15" ht="15">
      <c r="A1" s="14" t="s">
        <v>22</v>
      </c>
      <c r="B1" s="14" t="s">
        <v>23</v>
      </c>
      <c r="C1" s="14" t="s">
        <v>24</v>
      </c>
      <c r="D1" s="14" t="s">
        <v>25</v>
      </c>
    </row>
    <row r="2" spans="1:15" s="4" customFormat="1" ht="26.25" customHeight="1">
      <c r="A2" s="1">
        <v>2026</v>
      </c>
      <c r="B2" s="1" t="s">
        <v>7</v>
      </c>
      <c r="C2" s="1" t="s">
        <v>27</v>
      </c>
      <c r="D2" s="1" t="s">
        <v>30</v>
      </c>
      <c r="F2" s="5"/>
      <c r="G2" s="5"/>
      <c r="H2" s="5"/>
      <c r="I2" s="5"/>
      <c r="J2" s="5"/>
      <c r="K2" s="5"/>
      <c r="L2" s="5"/>
      <c r="M2" s="5"/>
    </row>
    <row r="3" spans="1:15" ht="17.25" customHeight="1">
      <c r="F3" s="32" t="s">
        <v>14</v>
      </c>
      <c r="G3" s="32"/>
      <c r="H3" s="32" t="s">
        <v>15</v>
      </c>
      <c r="I3" s="32"/>
      <c r="J3" s="32" t="s">
        <v>16</v>
      </c>
      <c r="K3" s="32"/>
      <c r="L3" s="32" t="s">
        <v>17</v>
      </c>
      <c r="M3" s="32"/>
      <c r="N3" s="32" t="s">
        <v>18</v>
      </c>
      <c r="O3" s="32"/>
    </row>
    <row r="4" spans="1:15" s="26" customFormat="1" ht="37.25" customHeight="1" thickBot="1">
      <c r="A4" s="25"/>
      <c r="C4" s="25"/>
      <c r="D4" s="25"/>
      <c r="F4" s="33" t="s">
        <v>89</v>
      </c>
      <c r="G4" s="33"/>
      <c r="H4" s="33" t="s">
        <v>91</v>
      </c>
      <c r="I4" s="33"/>
      <c r="J4" s="33" t="s">
        <v>92</v>
      </c>
      <c r="K4" s="33"/>
      <c r="L4" s="33" t="s">
        <v>90</v>
      </c>
      <c r="M4" s="33"/>
      <c r="N4" s="33" t="s">
        <v>21</v>
      </c>
      <c r="O4" s="33"/>
    </row>
    <row r="5" spans="1:15" ht="23.25" customHeight="1" thickBot="1">
      <c r="A5" s="6" t="s">
        <v>12</v>
      </c>
      <c r="B5" s="6" t="s">
        <v>11</v>
      </c>
      <c r="C5" s="7" t="s">
        <v>8</v>
      </c>
      <c r="D5" s="6" t="s">
        <v>9</v>
      </c>
      <c r="E5" s="8" t="s">
        <v>10</v>
      </c>
      <c r="F5" s="9" t="s">
        <v>13</v>
      </c>
      <c r="G5" s="10" t="s">
        <v>19</v>
      </c>
      <c r="H5" s="9" t="s">
        <v>13</v>
      </c>
      <c r="I5" s="10" t="s">
        <v>19</v>
      </c>
      <c r="J5" s="10" t="s">
        <v>13</v>
      </c>
      <c r="K5" s="10" t="s">
        <v>19</v>
      </c>
      <c r="L5" s="9" t="s">
        <v>13</v>
      </c>
      <c r="M5" s="10" t="s">
        <v>19</v>
      </c>
      <c r="N5" s="9" t="s">
        <v>13</v>
      </c>
      <c r="O5" s="11" t="s">
        <v>19</v>
      </c>
    </row>
    <row r="6" spans="1:15" ht="12">
      <c r="A6" s="3">
        <v>1</v>
      </c>
      <c r="B6" s="3">
        <v>41</v>
      </c>
      <c r="C6" s="2" t="s">
        <v>34</v>
      </c>
      <c r="D6" s="3" t="s">
        <v>96</v>
      </c>
      <c r="E6" s="12">
        <f t="shared" ref="E6:E26" si="0">SUM(F6:O6)</f>
        <v>400</v>
      </c>
      <c r="F6" s="3">
        <v>60</v>
      </c>
      <c r="G6" s="22" t="s">
        <v>70</v>
      </c>
      <c r="H6" s="20">
        <v>60</v>
      </c>
      <c r="I6" s="20">
        <v>60</v>
      </c>
      <c r="J6" s="28"/>
      <c r="K6" s="28"/>
      <c r="L6" s="3">
        <v>60</v>
      </c>
      <c r="M6" s="3">
        <v>60</v>
      </c>
      <c r="N6" s="3">
        <v>50</v>
      </c>
      <c r="O6" s="3">
        <v>50</v>
      </c>
    </row>
    <row r="7" spans="1:15" ht="12">
      <c r="A7" s="3">
        <f t="shared" ref="A7:A26" si="1">A6+1</f>
        <v>2</v>
      </c>
      <c r="B7" s="3">
        <v>48</v>
      </c>
      <c r="C7" s="2" t="s">
        <v>37</v>
      </c>
      <c r="D7" s="3" t="s">
        <v>42</v>
      </c>
      <c r="E7" s="12">
        <f t="shared" si="0"/>
        <v>356</v>
      </c>
      <c r="F7" s="3">
        <v>50</v>
      </c>
      <c r="G7" s="3">
        <v>36</v>
      </c>
      <c r="H7" s="20">
        <v>26</v>
      </c>
      <c r="I7" s="20">
        <v>32</v>
      </c>
      <c r="J7" s="28"/>
      <c r="K7" s="28"/>
      <c r="L7" s="3">
        <v>50</v>
      </c>
      <c r="M7" s="3">
        <v>42</v>
      </c>
      <c r="N7" s="3">
        <v>60</v>
      </c>
      <c r="O7" s="3">
        <v>60</v>
      </c>
    </row>
    <row r="8" spans="1:15" ht="12">
      <c r="A8" s="3">
        <f t="shared" si="1"/>
        <v>3</v>
      </c>
      <c r="B8" s="3">
        <v>86</v>
      </c>
      <c r="C8" s="2" t="s">
        <v>40</v>
      </c>
      <c r="D8" s="3" t="s">
        <v>100</v>
      </c>
      <c r="E8" s="12">
        <f t="shared" si="0"/>
        <v>277</v>
      </c>
      <c r="F8" s="3">
        <v>36</v>
      </c>
      <c r="G8" s="3">
        <v>32</v>
      </c>
      <c r="H8" s="20">
        <v>42</v>
      </c>
      <c r="I8" s="20">
        <v>50</v>
      </c>
      <c r="J8" s="28"/>
      <c r="K8" s="28"/>
      <c r="L8" s="3">
        <v>28</v>
      </c>
      <c r="M8" s="3">
        <v>30</v>
      </c>
      <c r="N8" s="3">
        <v>17</v>
      </c>
      <c r="O8" s="3">
        <v>42</v>
      </c>
    </row>
    <row r="9" spans="1:15" ht="12">
      <c r="A9" s="3">
        <f t="shared" si="1"/>
        <v>4</v>
      </c>
      <c r="B9" s="3">
        <v>83</v>
      </c>
      <c r="C9" s="2" t="s">
        <v>77</v>
      </c>
      <c r="D9" s="3" t="s">
        <v>96</v>
      </c>
      <c r="E9" s="12">
        <f t="shared" si="0"/>
        <v>264</v>
      </c>
      <c r="F9" s="3">
        <v>30</v>
      </c>
      <c r="G9" s="20">
        <v>50</v>
      </c>
      <c r="H9" s="20">
        <v>36</v>
      </c>
      <c r="I9" s="20">
        <v>42</v>
      </c>
      <c r="J9" s="28"/>
      <c r="K9" s="28"/>
      <c r="L9" s="3">
        <v>24</v>
      </c>
      <c r="M9" s="3">
        <v>24</v>
      </c>
      <c r="N9" s="3">
        <v>28</v>
      </c>
      <c r="O9" s="3">
        <v>30</v>
      </c>
    </row>
    <row r="10" spans="1:15" ht="12">
      <c r="A10" s="3">
        <f t="shared" si="1"/>
        <v>5</v>
      </c>
      <c r="B10" s="3">
        <v>67</v>
      </c>
      <c r="C10" s="2" t="s">
        <v>38</v>
      </c>
      <c r="D10" s="3" t="s">
        <v>100</v>
      </c>
      <c r="E10" s="12">
        <f t="shared" si="0"/>
        <v>252</v>
      </c>
      <c r="F10" s="3">
        <v>32</v>
      </c>
      <c r="G10" s="3">
        <v>42</v>
      </c>
      <c r="H10" s="20">
        <v>50</v>
      </c>
      <c r="I10" s="22" t="s">
        <v>66</v>
      </c>
      <c r="J10" s="28"/>
      <c r="K10" s="28"/>
      <c r="L10" s="3">
        <v>42</v>
      </c>
      <c r="M10" s="3">
        <v>28</v>
      </c>
      <c r="N10" s="3">
        <v>26</v>
      </c>
      <c r="O10" s="3">
        <v>32</v>
      </c>
    </row>
    <row r="11" spans="1:15" ht="12">
      <c r="A11" s="3">
        <f t="shared" si="1"/>
        <v>6</v>
      </c>
      <c r="B11" s="3">
        <v>35</v>
      </c>
      <c r="C11" s="2" t="s">
        <v>36</v>
      </c>
      <c r="D11" s="3" t="s">
        <v>100</v>
      </c>
      <c r="E11" s="12">
        <f t="shared" si="0"/>
        <v>240</v>
      </c>
      <c r="F11" s="3">
        <v>28</v>
      </c>
      <c r="G11" s="20">
        <v>28</v>
      </c>
      <c r="H11" s="20">
        <v>32</v>
      </c>
      <c r="I11" s="20">
        <v>36</v>
      </c>
      <c r="J11" s="28"/>
      <c r="K11" s="28"/>
      <c r="L11" s="3">
        <v>26</v>
      </c>
      <c r="M11" s="3">
        <v>32</v>
      </c>
      <c r="N11" s="3">
        <v>30</v>
      </c>
      <c r="O11" s="3">
        <v>28</v>
      </c>
    </row>
    <row r="12" spans="1:15" ht="12">
      <c r="A12" s="3">
        <f t="shared" si="1"/>
        <v>7</v>
      </c>
      <c r="B12" s="3">
        <v>19</v>
      </c>
      <c r="C12" s="2" t="s">
        <v>33</v>
      </c>
      <c r="D12" s="3" t="s">
        <v>96</v>
      </c>
      <c r="E12" s="12">
        <f t="shared" si="0"/>
        <v>236</v>
      </c>
      <c r="F12" s="3">
        <v>42</v>
      </c>
      <c r="G12" s="3">
        <v>60</v>
      </c>
      <c r="H12" s="22" t="s">
        <v>67</v>
      </c>
      <c r="I12" s="22" t="s">
        <v>67</v>
      </c>
      <c r="J12" s="28"/>
      <c r="K12" s="28"/>
      <c r="L12" s="3">
        <v>30</v>
      </c>
      <c r="M12" s="3">
        <v>26</v>
      </c>
      <c r="N12" s="3">
        <v>42</v>
      </c>
      <c r="O12" s="3">
        <v>36</v>
      </c>
    </row>
    <row r="13" spans="1:15" ht="12">
      <c r="A13" s="3">
        <f t="shared" si="1"/>
        <v>8</v>
      </c>
      <c r="B13" s="3">
        <v>22</v>
      </c>
      <c r="C13" s="2" t="s">
        <v>103</v>
      </c>
      <c r="D13" s="3" t="s">
        <v>96</v>
      </c>
      <c r="E13" s="12">
        <f t="shared" si="0"/>
        <v>189</v>
      </c>
      <c r="F13" s="3">
        <v>19</v>
      </c>
      <c r="G13" s="20">
        <v>20</v>
      </c>
      <c r="H13" s="20">
        <v>20</v>
      </c>
      <c r="I13" s="20">
        <v>30</v>
      </c>
      <c r="J13" s="28"/>
      <c r="K13" s="28"/>
      <c r="L13" s="3">
        <v>22</v>
      </c>
      <c r="M13" s="3">
        <v>22</v>
      </c>
      <c r="N13" s="3">
        <v>32</v>
      </c>
      <c r="O13" s="3">
        <v>24</v>
      </c>
    </row>
    <row r="14" spans="1:15" ht="12">
      <c r="A14" s="3">
        <f t="shared" si="1"/>
        <v>9</v>
      </c>
      <c r="B14" s="3">
        <v>8</v>
      </c>
      <c r="C14" s="2" t="s">
        <v>102</v>
      </c>
      <c r="D14" s="3" t="s">
        <v>42</v>
      </c>
      <c r="E14" s="12">
        <f t="shared" si="0"/>
        <v>181</v>
      </c>
      <c r="F14" s="3">
        <v>24</v>
      </c>
      <c r="G14" s="20">
        <v>26</v>
      </c>
      <c r="H14" s="20">
        <v>28</v>
      </c>
      <c r="I14" s="20">
        <v>17</v>
      </c>
      <c r="J14" s="28"/>
      <c r="K14" s="28"/>
      <c r="L14" s="3">
        <v>15</v>
      </c>
      <c r="M14" s="3">
        <v>20</v>
      </c>
      <c r="N14" s="3">
        <v>36</v>
      </c>
      <c r="O14" s="3">
        <v>15</v>
      </c>
    </row>
    <row r="15" spans="1:15" ht="12">
      <c r="A15" s="3">
        <f t="shared" si="1"/>
        <v>10</v>
      </c>
      <c r="B15" s="3">
        <v>25</v>
      </c>
      <c r="C15" s="2" t="s">
        <v>106</v>
      </c>
      <c r="D15" s="3" t="s">
        <v>96</v>
      </c>
      <c r="E15" s="12">
        <f t="shared" si="0"/>
        <v>180</v>
      </c>
      <c r="F15" s="3">
        <v>26</v>
      </c>
      <c r="G15" s="3">
        <v>24</v>
      </c>
      <c r="H15" s="20">
        <v>30</v>
      </c>
      <c r="I15" s="20">
        <v>16</v>
      </c>
      <c r="J15" s="28"/>
      <c r="K15" s="28"/>
      <c r="L15" s="3">
        <v>32</v>
      </c>
      <c r="M15" s="3">
        <v>36</v>
      </c>
      <c r="N15" s="22" t="s">
        <v>70</v>
      </c>
      <c r="O15" s="3">
        <v>16</v>
      </c>
    </row>
    <row r="16" spans="1:15">
      <c r="A16" s="3">
        <f t="shared" si="1"/>
        <v>11</v>
      </c>
      <c r="B16" s="3">
        <v>5</v>
      </c>
      <c r="C16" s="2" t="s">
        <v>41</v>
      </c>
      <c r="D16" s="3" t="s">
        <v>100</v>
      </c>
      <c r="E16" s="12">
        <f t="shared" si="0"/>
        <v>178</v>
      </c>
      <c r="F16" s="3">
        <v>17</v>
      </c>
      <c r="G16" s="20">
        <v>30</v>
      </c>
      <c r="H16" s="20">
        <v>19</v>
      </c>
      <c r="I16" s="20">
        <v>28</v>
      </c>
      <c r="J16" s="28"/>
      <c r="K16" s="28"/>
      <c r="L16" s="3">
        <v>19</v>
      </c>
      <c r="M16" s="3">
        <v>19</v>
      </c>
      <c r="N16" s="3">
        <v>20</v>
      </c>
      <c r="O16" s="3">
        <v>26</v>
      </c>
    </row>
    <row r="17" spans="1:15">
      <c r="A17" s="3">
        <f t="shared" si="1"/>
        <v>12</v>
      </c>
      <c r="B17" s="3">
        <v>14</v>
      </c>
      <c r="C17" s="2" t="s">
        <v>121</v>
      </c>
      <c r="D17" s="3" t="s">
        <v>96</v>
      </c>
      <c r="E17" s="12">
        <f t="shared" si="0"/>
        <v>115</v>
      </c>
      <c r="H17" s="20">
        <v>24</v>
      </c>
      <c r="I17" s="20">
        <v>22</v>
      </c>
      <c r="J17" s="28"/>
      <c r="K17" s="28"/>
      <c r="L17" s="3">
        <v>17</v>
      </c>
      <c r="M17" s="3">
        <v>16</v>
      </c>
      <c r="N17" s="3">
        <v>19</v>
      </c>
      <c r="O17" s="3">
        <v>17</v>
      </c>
    </row>
    <row r="18" spans="1:15">
      <c r="A18" s="3">
        <f t="shared" si="1"/>
        <v>13</v>
      </c>
      <c r="B18" s="3">
        <v>55</v>
      </c>
      <c r="C18" s="2" t="s">
        <v>39</v>
      </c>
      <c r="D18" s="3" t="s">
        <v>43</v>
      </c>
      <c r="E18" s="12">
        <f t="shared" si="0"/>
        <v>114</v>
      </c>
      <c r="F18" s="3">
        <v>22</v>
      </c>
      <c r="G18" s="20">
        <v>18</v>
      </c>
      <c r="H18" s="22" t="s">
        <v>70</v>
      </c>
      <c r="I18" s="22" t="s">
        <v>66</v>
      </c>
      <c r="J18" s="28"/>
      <c r="K18" s="28"/>
      <c r="L18" s="3">
        <v>20</v>
      </c>
      <c r="M18" s="3">
        <v>17</v>
      </c>
      <c r="N18" s="3">
        <v>18</v>
      </c>
      <c r="O18" s="3">
        <v>19</v>
      </c>
    </row>
    <row r="19" spans="1:15">
      <c r="A19" s="3">
        <f t="shared" si="1"/>
        <v>14</v>
      </c>
      <c r="B19" s="16">
        <v>44</v>
      </c>
      <c r="C19" s="19" t="s">
        <v>104</v>
      </c>
      <c r="D19" s="3" t="s">
        <v>96</v>
      </c>
      <c r="E19" s="12">
        <f t="shared" si="0"/>
        <v>114</v>
      </c>
      <c r="F19" s="3">
        <v>18</v>
      </c>
      <c r="G19" s="20">
        <v>17</v>
      </c>
      <c r="H19" s="22" t="s">
        <v>70</v>
      </c>
      <c r="I19" s="20">
        <v>19</v>
      </c>
      <c r="J19" s="28"/>
      <c r="K19" s="28"/>
      <c r="L19" s="22" t="s">
        <v>70</v>
      </c>
      <c r="M19" s="20">
        <v>18</v>
      </c>
      <c r="N19" s="3">
        <v>22</v>
      </c>
      <c r="O19" s="3">
        <v>20</v>
      </c>
    </row>
    <row r="20" spans="1:15">
      <c r="A20" s="3">
        <f t="shared" si="1"/>
        <v>15</v>
      </c>
      <c r="B20" s="16">
        <v>13</v>
      </c>
      <c r="C20" s="19" t="s">
        <v>76</v>
      </c>
      <c r="D20" s="3" t="s">
        <v>96</v>
      </c>
      <c r="E20" s="12">
        <f t="shared" si="0"/>
        <v>110</v>
      </c>
      <c r="F20" s="3">
        <v>20</v>
      </c>
      <c r="G20" s="20">
        <v>19</v>
      </c>
      <c r="H20" s="20">
        <v>18</v>
      </c>
      <c r="I20" s="20">
        <v>20</v>
      </c>
      <c r="J20" s="28"/>
      <c r="K20" s="28"/>
      <c r="L20" s="3">
        <v>18</v>
      </c>
      <c r="M20" s="3">
        <v>15</v>
      </c>
      <c r="N20" s="3"/>
      <c r="O20" s="3"/>
    </row>
    <row r="21" spans="1:15">
      <c r="A21" s="3">
        <f t="shared" si="1"/>
        <v>16</v>
      </c>
      <c r="B21" s="3">
        <v>57</v>
      </c>
      <c r="C21" s="2" t="s">
        <v>105</v>
      </c>
      <c r="D21" s="3" t="s">
        <v>98</v>
      </c>
      <c r="E21" s="12">
        <f t="shared" si="0"/>
        <v>97</v>
      </c>
      <c r="F21" s="3">
        <v>16</v>
      </c>
      <c r="G21" s="20">
        <v>16</v>
      </c>
      <c r="H21" s="20">
        <v>17</v>
      </c>
      <c r="I21" s="20">
        <v>18</v>
      </c>
      <c r="J21" s="28"/>
      <c r="K21" s="28"/>
      <c r="L21" s="3">
        <v>16</v>
      </c>
      <c r="M21" s="3">
        <v>14</v>
      </c>
      <c r="N21" s="3"/>
      <c r="O21" s="3"/>
    </row>
    <row r="22" spans="1:15">
      <c r="A22" s="3">
        <f t="shared" si="1"/>
        <v>17</v>
      </c>
      <c r="B22" s="3">
        <v>30</v>
      </c>
      <c r="C22" s="2" t="s">
        <v>122</v>
      </c>
      <c r="D22" s="3" t="s">
        <v>96</v>
      </c>
      <c r="E22" s="12">
        <f t="shared" si="0"/>
        <v>94</v>
      </c>
      <c r="H22" s="20">
        <v>22</v>
      </c>
      <c r="I22" s="20">
        <v>26</v>
      </c>
      <c r="J22" s="29"/>
      <c r="K22" s="29"/>
      <c r="N22" s="3">
        <v>24</v>
      </c>
      <c r="O22" s="3">
        <v>22</v>
      </c>
    </row>
    <row r="23" spans="1:15">
      <c r="A23" s="3">
        <f t="shared" si="1"/>
        <v>18</v>
      </c>
      <c r="B23" s="3">
        <v>81</v>
      </c>
      <c r="C23" s="2" t="s">
        <v>135</v>
      </c>
      <c r="D23" s="3" t="s">
        <v>98</v>
      </c>
      <c r="E23" s="12">
        <f t="shared" si="0"/>
        <v>86</v>
      </c>
      <c r="H23" s="20"/>
      <c r="I23" s="20"/>
      <c r="J23" s="28"/>
      <c r="K23" s="28"/>
      <c r="L23" s="3">
        <v>36</v>
      </c>
      <c r="M23" s="3">
        <v>50</v>
      </c>
      <c r="N23" s="3"/>
      <c r="O23" s="3"/>
    </row>
    <row r="24" spans="1:15">
      <c r="A24" s="3">
        <f t="shared" si="1"/>
        <v>19</v>
      </c>
      <c r="B24" s="3">
        <v>16</v>
      </c>
      <c r="C24" s="13" t="s">
        <v>123</v>
      </c>
      <c r="D24" s="3" t="s">
        <v>96</v>
      </c>
      <c r="E24" s="12">
        <f t="shared" si="0"/>
        <v>24</v>
      </c>
      <c r="H24" s="22" t="s">
        <v>70</v>
      </c>
      <c r="I24" s="20">
        <v>24</v>
      </c>
      <c r="J24" s="28"/>
      <c r="K24" s="28"/>
      <c r="N24" s="3"/>
      <c r="O24" s="3"/>
    </row>
    <row r="25" spans="1:15">
      <c r="A25" s="3">
        <f t="shared" si="1"/>
        <v>20</v>
      </c>
      <c r="B25" s="3">
        <v>84</v>
      </c>
      <c r="C25" s="2" t="s">
        <v>53</v>
      </c>
      <c r="D25" s="3" t="s">
        <v>96</v>
      </c>
      <c r="E25" s="12">
        <f t="shared" si="0"/>
        <v>22</v>
      </c>
      <c r="F25" s="22" t="s">
        <v>70</v>
      </c>
      <c r="G25" s="20">
        <v>22</v>
      </c>
      <c r="H25" s="20"/>
      <c r="I25" s="20"/>
      <c r="J25" s="28"/>
      <c r="K25" s="28"/>
      <c r="N25" s="3"/>
      <c r="O25" s="3"/>
    </row>
    <row r="26" spans="1:15">
      <c r="A26" s="3">
        <f t="shared" si="1"/>
        <v>21</v>
      </c>
      <c r="B26" s="3">
        <v>62</v>
      </c>
      <c r="C26" s="13" t="s">
        <v>140</v>
      </c>
      <c r="D26" s="3" t="s">
        <v>141</v>
      </c>
      <c r="E26" s="12">
        <f t="shared" si="0"/>
        <v>18</v>
      </c>
      <c r="F26" s="22"/>
      <c r="G26" s="22"/>
      <c r="H26" s="20"/>
      <c r="I26" s="20"/>
      <c r="J26" s="28"/>
      <c r="K26" s="28"/>
      <c r="N26" s="22" t="s">
        <v>70</v>
      </c>
      <c r="O26" s="3">
        <v>18</v>
      </c>
    </row>
    <row r="28" spans="1:15">
      <c r="F28" s="15" t="s">
        <v>66</v>
      </c>
      <c r="G28" s="23" t="s">
        <v>68</v>
      </c>
    </row>
    <row r="29" spans="1:15">
      <c r="F29" s="15" t="s">
        <v>70</v>
      </c>
      <c r="G29" s="23" t="s">
        <v>71</v>
      </c>
    </row>
    <row r="30" spans="1:15">
      <c r="F30" s="15" t="s">
        <v>67</v>
      </c>
      <c r="G30" s="23" t="s">
        <v>69</v>
      </c>
    </row>
  </sheetData>
  <mergeCells count="10">
    <mergeCell ref="N4:O4"/>
    <mergeCell ref="F3:G3"/>
    <mergeCell ref="H3:I3"/>
    <mergeCell ref="J3:K3"/>
    <mergeCell ref="L3:M3"/>
    <mergeCell ref="N3:O3"/>
    <mergeCell ref="F4:G4"/>
    <mergeCell ref="H4:I4"/>
    <mergeCell ref="J4:K4"/>
    <mergeCell ref="L4:M4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F3E84-8A26-4C5D-9504-DD856A5C1992}">
  <dimension ref="A1:O19"/>
  <sheetViews>
    <sheetView zoomScaleNormal="100" workbookViewId="0">
      <pane xSplit="3" topLeftCell="D1" activePane="topRight" state="frozen"/>
      <selection pane="topRight" activeCell="E6" sqref="E6"/>
    </sheetView>
  </sheetViews>
  <sheetFormatPr defaultRowHeight="14"/>
  <cols>
    <col min="1" max="2" width="14.33203125" style="21" customWidth="1"/>
    <col min="3" max="3" width="32.33203125" customWidth="1"/>
    <col min="4" max="5" width="14.33203125" customWidth="1"/>
  </cols>
  <sheetData>
    <row r="1" spans="1:15" s="2" customFormat="1" ht="15">
      <c r="A1" s="14" t="s">
        <v>22</v>
      </c>
      <c r="B1" s="14" t="s">
        <v>23</v>
      </c>
      <c r="C1" s="14" t="s">
        <v>24</v>
      </c>
      <c r="D1" s="14" t="s">
        <v>25</v>
      </c>
      <c r="F1" s="3"/>
      <c r="G1" s="3"/>
      <c r="H1" s="3"/>
      <c r="I1" s="3"/>
      <c r="J1" s="3"/>
      <c r="K1" s="3"/>
      <c r="L1" s="3"/>
      <c r="M1" s="3"/>
    </row>
    <row r="2" spans="1:15" s="4" customFormat="1" ht="26.25" customHeight="1">
      <c r="A2" s="1">
        <v>2026</v>
      </c>
      <c r="B2" s="1" t="s">
        <v>7</v>
      </c>
      <c r="C2" s="1" t="s">
        <v>27</v>
      </c>
      <c r="D2" s="1" t="s">
        <v>72</v>
      </c>
      <c r="F2" s="5"/>
      <c r="G2" s="5"/>
      <c r="H2" s="5"/>
      <c r="I2" s="5"/>
      <c r="J2" s="5"/>
      <c r="K2" s="5"/>
      <c r="L2" s="5"/>
      <c r="M2" s="5"/>
    </row>
    <row r="3" spans="1:15" s="2" customFormat="1" ht="17.25" customHeight="1">
      <c r="A3" s="3"/>
      <c r="B3" s="3"/>
      <c r="C3" s="3"/>
      <c r="D3" s="3"/>
      <c r="F3" s="32" t="s">
        <v>14</v>
      </c>
      <c r="G3" s="32"/>
      <c r="H3" s="32" t="s">
        <v>15</v>
      </c>
      <c r="I3" s="32"/>
      <c r="J3" s="32" t="s">
        <v>16</v>
      </c>
      <c r="K3" s="32"/>
      <c r="L3" s="32" t="s">
        <v>17</v>
      </c>
      <c r="M3" s="32"/>
      <c r="N3" s="32" t="s">
        <v>18</v>
      </c>
      <c r="O3" s="32"/>
    </row>
    <row r="4" spans="1:15" s="26" customFormat="1" ht="37.25" customHeight="1" thickBot="1">
      <c r="A4" s="25"/>
      <c r="C4" s="25"/>
      <c r="D4" s="25"/>
      <c r="F4" s="33" t="s">
        <v>89</v>
      </c>
      <c r="G4" s="33"/>
      <c r="H4" s="33" t="s">
        <v>91</v>
      </c>
      <c r="I4" s="33"/>
      <c r="J4" s="33" t="s">
        <v>92</v>
      </c>
      <c r="K4" s="33"/>
      <c r="L4" s="33" t="s">
        <v>90</v>
      </c>
      <c r="M4" s="33"/>
      <c r="N4" s="33" t="s">
        <v>21</v>
      </c>
      <c r="O4" s="33"/>
    </row>
    <row r="5" spans="1:15" s="2" customFormat="1" ht="23.25" customHeight="1" thickBot="1">
      <c r="A5" s="6" t="s">
        <v>12</v>
      </c>
      <c r="B5" s="6" t="s">
        <v>11</v>
      </c>
      <c r="C5" s="7" t="s">
        <v>8</v>
      </c>
      <c r="D5" s="6" t="s">
        <v>9</v>
      </c>
      <c r="E5" s="8" t="s">
        <v>10</v>
      </c>
      <c r="F5" s="9" t="s">
        <v>13</v>
      </c>
      <c r="G5" s="10" t="s">
        <v>19</v>
      </c>
      <c r="H5" s="9" t="s">
        <v>13</v>
      </c>
      <c r="I5" s="10" t="s">
        <v>19</v>
      </c>
      <c r="J5" s="10" t="s">
        <v>13</v>
      </c>
      <c r="K5" s="10" t="s">
        <v>19</v>
      </c>
      <c r="L5" s="9" t="s">
        <v>13</v>
      </c>
      <c r="M5" s="10" t="s">
        <v>19</v>
      </c>
      <c r="N5" s="9" t="s">
        <v>13</v>
      </c>
      <c r="O5" s="11" t="s">
        <v>19</v>
      </c>
    </row>
    <row r="6" spans="1:15" s="2" customFormat="1" ht="12">
      <c r="A6" s="3">
        <f>1</f>
        <v>1</v>
      </c>
      <c r="B6" s="3">
        <v>86</v>
      </c>
      <c r="C6" s="2" t="s">
        <v>40</v>
      </c>
      <c r="D6" s="3" t="s">
        <v>100</v>
      </c>
      <c r="E6" s="12">
        <f t="shared" ref="E6:E15" si="0">SUM(F6:O6)</f>
        <v>430</v>
      </c>
      <c r="F6" s="3">
        <v>60</v>
      </c>
      <c r="G6" s="3">
        <v>60</v>
      </c>
      <c r="H6" s="3">
        <v>60</v>
      </c>
      <c r="I6" s="3">
        <v>60</v>
      </c>
      <c r="J6" s="28"/>
      <c r="K6" s="28"/>
      <c r="L6" s="3">
        <v>50</v>
      </c>
      <c r="M6" s="3">
        <v>50</v>
      </c>
      <c r="N6" s="3">
        <v>30</v>
      </c>
      <c r="O6" s="3">
        <v>60</v>
      </c>
    </row>
    <row r="7" spans="1:15" s="2" customFormat="1" ht="12">
      <c r="A7" s="3">
        <f>A6+1</f>
        <v>2</v>
      </c>
      <c r="B7" s="3">
        <v>22</v>
      </c>
      <c r="C7" s="2" t="s">
        <v>103</v>
      </c>
      <c r="D7" s="3" t="s">
        <v>96</v>
      </c>
      <c r="E7" s="12">
        <f t="shared" si="0"/>
        <v>326</v>
      </c>
      <c r="F7" s="3">
        <v>36</v>
      </c>
      <c r="G7" s="3">
        <v>32</v>
      </c>
      <c r="H7" s="3">
        <v>32</v>
      </c>
      <c r="I7" s="3">
        <v>50</v>
      </c>
      <c r="J7" s="28"/>
      <c r="K7" s="28"/>
      <c r="L7" s="3">
        <v>42</v>
      </c>
      <c r="M7" s="3">
        <v>42</v>
      </c>
      <c r="N7" s="3">
        <v>50</v>
      </c>
      <c r="O7" s="3">
        <v>42</v>
      </c>
    </row>
    <row r="8" spans="1:15" s="2" customFormat="1" ht="12">
      <c r="A8" s="3">
        <f t="shared" ref="A8:A15" si="1">A7+1</f>
        <v>3</v>
      </c>
      <c r="B8" s="3">
        <v>25</v>
      </c>
      <c r="C8" s="2" t="s">
        <v>106</v>
      </c>
      <c r="D8" s="3" t="s">
        <v>96</v>
      </c>
      <c r="E8" s="12">
        <f t="shared" si="0"/>
        <v>312</v>
      </c>
      <c r="F8" s="3">
        <v>50</v>
      </c>
      <c r="G8" s="3">
        <v>36</v>
      </c>
      <c r="H8" s="3">
        <v>50</v>
      </c>
      <c r="I8" s="3">
        <v>28</v>
      </c>
      <c r="J8" s="28"/>
      <c r="K8" s="28"/>
      <c r="L8" s="20">
        <v>60</v>
      </c>
      <c r="M8" s="20">
        <v>60</v>
      </c>
      <c r="N8" s="22" t="s">
        <v>70</v>
      </c>
      <c r="O8" s="3">
        <v>28</v>
      </c>
    </row>
    <row r="9" spans="1:15" s="2" customFormat="1" ht="12">
      <c r="A9" s="3">
        <f t="shared" si="1"/>
        <v>4</v>
      </c>
      <c r="B9" s="3">
        <v>8</v>
      </c>
      <c r="C9" s="2" t="s">
        <v>102</v>
      </c>
      <c r="D9" s="3" t="s">
        <v>42</v>
      </c>
      <c r="E9" s="12">
        <f t="shared" si="0"/>
        <v>310</v>
      </c>
      <c r="F9" s="3">
        <v>42</v>
      </c>
      <c r="G9" s="3">
        <v>42</v>
      </c>
      <c r="H9" s="3">
        <v>42</v>
      </c>
      <c r="I9" s="3">
        <v>30</v>
      </c>
      <c r="J9" s="28"/>
      <c r="K9" s="28"/>
      <c r="L9" s="3">
        <v>32</v>
      </c>
      <c r="M9" s="3">
        <v>36</v>
      </c>
      <c r="N9" s="3">
        <v>60</v>
      </c>
      <c r="O9" s="3">
        <v>26</v>
      </c>
    </row>
    <row r="10" spans="1:15" s="2" customFormat="1" ht="12">
      <c r="A10" s="3">
        <f t="shared" si="1"/>
        <v>5</v>
      </c>
      <c r="B10" s="3">
        <v>5</v>
      </c>
      <c r="C10" s="2" t="s">
        <v>41</v>
      </c>
      <c r="D10" s="3" t="s">
        <v>100</v>
      </c>
      <c r="E10" s="12">
        <f t="shared" si="0"/>
        <v>302</v>
      </c>
      <c r="F10" s="3">
        <v>30</v>
      </c>
      <c r="G10" s="3">
        <v>50</v>
      </c>
      <c r="H10" s="3">
        <v>30</v>
      </c>
      <c r="I10" s="3">
        <v>42</v>
      </c>
      <c r="J10" s="28"/>
      <c r="K10" s="28"/>
      <c r="L10" s="3">
        <v>36</v>
      </c>
      <c r="M10" s="3">
        <v>32</v>
      </c>
      <c r="N10" s="3">
        <v>32</v>
      </c>
      <c r="O10" s="3">
        <v>50</v>
      </c>
    </row>
    <row r="11" spans="1:15" s="3" customFormat="1" ht="12">
      <c r="A11" s="3">
        <f t="shared" si="1"/>
        <v>6</v>
      </c>
      <c r="B11" s="16">
        <v>44</v>
      </c>
      <c r="C11" s="19" t="s">
        <v>104</v>
      </c>
      <c r="D11" s="3" t="s">
        <v>96</v>
      </c>
      <c r="E11" s="12">
        <f t="shared" si="0"/>
        <v>192</v>
      </c>
      <c r="F11" s="3">
        <v>32</v>
      </c>
      <c r="G11" s="3">
        <v>30</v>
      </c>
      <c r="H11" s="27" t="s">
        <v>70</v>
      </c>
      <c r="I11" s="16">
        <v>32</v>
      </c>
      <c r="J11" s="30"/>
      <c r="K11" s="30"/>
      <c r="L11" s="16">
        <v>0</v>
      </c>
      <c r="M11" s="16">
        <v>30</v>
      </c>
      <c r="N11" s="16">
        <v>36</v>
      </c>
      <c r="O11" s="16">
        <v>32</v>
      </c>
    </row>
    <row r="12" spans="1:15" s="3" customFormat="1" ht="12">
      <c r="A12" s="3">
        <f t="shared" si="1"/>
        <v>7</v>
      </c>
      <c r="B12" s="3">
        <v>30</v>
      </c>
      <c r="C12" s="13" t="s">
        <v>122</v>
      </c>
      <c r="D12" s="3" t="s">
        <v>96</v>
      </c>
      <c r="E12" s="12">
        <f t="shared" si="0"/>
        <v>150</v>
      </c>
      <c r="H12" s="3">
        <v>36</v>
      </c>
      <c r="I12" s="3">
        <v>36</v>
      </c>
      <c r="J12" s="28"/>
      <c r="K12" s="28"/>
      <c r="N12" s="3">
        <v>42</v>
      </c>
      <c r="O12" s="3">
        <v>36</v>
      </c>
    </row>
    <row r="13" spans="1:15" s="3" customFormat="1" ht="12">
      <c r="A13" s="3">
        <f t="shared" si="1"/>
        <v>8</v>
      </c>
      <c r="B13" s="3">
        <v>62</v>
      </c>
      <c r="C13" s="13" t="s">
        <v>140</v>
      </c>
      <c r="D13" s="3" t="s">
        <v>141</v>
      </c>
      <c r="E13" s="12">
        <f t="shared" si="0"/>
        <v>30</v>
      </c>
      <c r="J13" s="28"/>
      <c r="K13" s="28"/>
      <c r="N13" s="22" t="s">
        <v>70</v>
      </c>
      <c r="O13" s="3">
        <v>30</v>
      </c>
    </row>
    <row r="14" spans="1:15" s="19" customFormat="1" ht="12">
      <c r="A14" s="3">
        <f t="shared" si="1"/>
        <v>9</v>
      </c>
      <c r="B14" s="16"/>
      <c r="C14" s="13"/>
      <c r="D14" s="3"/>
      <c r="E14" s="12">
        <f t="shared" si="0"/>
        <v>0</v>
      </c>
      <c r="F14" s="3"/>
      <c r="G14" s="3"/>
      <c r="H14" s="16"/>
      <c r="I14" s="16"/>
      <c r="J14" s="30"/>
      <c r="K14" s="30"/>
      <c r="L14" s="16"/>
      <c r="M14" s="16"/>
      <c r="N14" s="16"/>
      <c r="O14" s="16"/>
    </row>
    <row r="15" spans="1:15" s="19" customFormat="1" ht="12">
      <c r="A15" s="3">
        <f t="shared" si="1"/>
        <v>10</v>
      </c>
      <c r="B15" s="24"/>
      <c r="C15" s="13"/>
      <c r="D15" s="3"/>
      <c r="E15" s="12">
        <f t="shared" si="0"/>
        <v>0</v>
      </c>
      <c r="F15" s="3"/>
      <c r="G15" s="3"/>
      <c r="H15" s="24"/>
      <c r="I15" s="24"/>
      <c r="J15" s="31"/>
      <c r="K15" s="31"/>
      <c r="L15" s="24"/>
      <c r="M15" s="24"/>
      <c r="N15" s="16"/>
      <c r="O15" s="16"/>
    </row>
    <row r="16" spans="1:15"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6:7">
      <c r="F17" s="15" t="s">
        <v>66</v>
      </c>
      <c r="G17" s="23" t="s">
        <v>68</v>
      </c>
    </row>
    <row r="18" spans="6:7">
      <c r="F18" s="15" t="s">
        <v>70</v>
      </c>
      <c r="G18" s="23" t="s">
        <v>71</v>
      </c>
    </row>
    <row r="19" spans="6:7">
      <c r="F19" s="15" t="s">
        <v>67</v>
      </c>
      <c r="G19" s="23" t="s">
        <v>69</v>
      </c>
    </row>
  </sheetData>
  <mergeCells count="10">
    <mergeCell ref="N4:O4"/>
    <mergeCell ref="F3:G3"/>
    <mergeCell ref="H3:I3"/>
    <mergeCell ref="J3:K3"/>
    <mergeCell ref="L3:M3"/>
    <mergeCell ref="N3:O3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3A599-173E-4157-AD68-056C1E374EB2}">
  <dimension ref="A1:O17"/>
  <sheetViews>
    <sheetView zoomScaleNormal="100" workbookViewId="0">
      <pane xSplit="3" topLeftCell="D1" activePane="topRight" state="frozen"/>
      <selection pane="topRight" activeCell="C8" sqref="C8"/>
    </sheetView>
  </sheetViews>
  <sheetFormatPr defaultRowHeight="14"/>
  <cols>
    <col min="1" max="2" width="14.33203125" customWidth="1"/>
    <col min="3" max="3" width="32.33203125" customWidth="1"/>
    <col min="4" max="5" width="14.33203125" customWidth="1"/>
  </cols>
  <sheetData>
    <row r="1" spans="1:15" s="2" customFormat="1" ht="15">
      <c r="A1" s="14" t="s">
        <v>22</v>
      </c>
      <c r="B1" s="14" t="s">
        <v>23</v>
      </c>
      <c r="C1" s="14" t="s">
        <v>24</v>
      </c>
      <c r="D1" s="14" t="s">
        <v>25</v>
      </c>
      <c r="F1" s="3"/>
      <c r="G1" s="3"/>
      <c r="H1" s="3"/>
      <c r="I1" s="3"/>
      <c r="J1" s="3"/>
      <c r="K1" s="3"/>
      <c r="L1" s="3"/>
      <c r="M1" s="3"/>
    </row>
    <row r="2" spans="1:15" s="4" customFormat="1" ht="26.25" customHeight="1">
      <c r="A2" s="1">
        <v>2026</v>
      </c>
      <c r="B2" s="1" t="s">
        <v>7</v>
      </c>
      <c r="C2" s="1" t="s">
        <v>27</v>
      </c>
      <c r="D2" s="1" t="s">
        <v>44</v>
      </c>
      <c r="F2" s="5"/>
      <c r="G2" s="5"/>
      <c r="H2" s="5"/>
      <c r="I2" s="5"/>
      <c r="J2" s="5"/>
      <c r="K2" s="5"/>
      <c r="L2" s="5"/>
      <c r="M2" s="5"/>
    </row>
    <row r="3" spans="1:15" s="2" customFormat="1" ht="17.25" customHeight="1">
      <c r="A3" s="3"/>
      <c r="C3" s="3"/>
      <c r="D3" s="3"/>
      <c r="F3" s="32" t="s">
        <v>14</v>
      </c>
      <c r="G3" s="32"/>
      <c r="H3" s="32" t="s">
        <v>15</v>
      </c>
      <c r="I3" s="32"/>
      <c r="J3" s="32" t="s">
        <v>16</v>
      </c>
      <c r="K3" s="32"/>
      <c r="L3" s="32" t="s">
        <v>17</v>
      </c>
      <c r="M3" s="32"/>
      <c r="N3" s="32" t="s">
        <v>18</v>
      </c>
      <c r="O3" s="32"/>
    </row>
    <row r="4" spans="1:15" s="26" customFormat="1" ht="37.25" customHeight="1" thickBot="1">
      <c r="A4" s="25"/>
      <c r="C4" s="25"/>
      <c r="D4" s="25"/>
      <c r="F4" s="33" t="s">
        <v>89</v>
      </c>
      <c r="G4" s="33"/>
      <c r="H4" s="33" t="s">
        <v>91</v>
      </c>
      <c r="I4" s="33"/>
      <c r="J4" s="33" t="s">
        <v>92</v>
      </c>
      <c r="K4" s="33"/>
      <c r="L4" s="33" t="s">
        <v>90</v>
      </c>
      <c r="M4" s="33"/>
      <c r="N4" s="33" t="s">
        <v>21</v>
      </c>
      <c r="O4" s="33"/>
    </row>
    <row r="5" spans="1:15" s="2" customFormat="1" ht="23.25" customHeight="1" thickBot="1">
      <c r="A5" s="6" t="s">
        <v>12</v>
      </c>
      <c r="B5" s="6" t="s">
        <v>11</v>
      </c>
      <c r="C5" s="7" t="s">
        <v>8</v>
      </c>
      <c r="D5" s="6" t="s">
        <v>9</v>
      </c>
      <c r="E5" s="8" t="s">
        <v>10</v>
      </c>
      <c r="F5" s="9" t="s">
        <v>13</v>
      </c>
      <c r="G5" s="10" t="s">
        <v>19</v>
      </c>
      <c r="H5" s="9" t="s">
        <v>13</v>
      </c>
      <c r="I5" s="10" t="s">
        <v>19</v>
      </c>
      <c r="J5" s="10" t="s">
        <v>13</v>
      </c>
      <c r="K5" s="10" t="s">
        <v>19</v>
      </c>
      <c r="L5" s="9" t="s">
        <v>13</v>
      </c>
      <c r="M5" s="10" t="s">
        <v>19</v>
      </c>
      <c r="N5" s="9" t="s">
        <v>13</v>
      </c>
      <c r="O5" s="11" t="s">
        <v>19</v>
      </c>
    </row>
    <row r="6" spans="1:15" s="2" customFormat="1" ht="12">
      <c r="A6" s="3">
        <v>1</v>
      </c>
      <c r="B6" s="3">
        <v>48</v>
      </c>
      <c r="C6" s="13" t="s">
        <v>37</v>
      </c>
      <c r="D6" s="3" t="s">
        <v>42</v>
      </c>
      <c r="E6" s="12">
        <f t="shared" ref="E6:E13" si="0">SUM(F6:O6)</f>
        <v>414</v>
      </c>
      <c r="F6" s="3">
        <v>60</v>
      </c>
      <c r="G6" s="3">
        <v>36</v>
      </c>
      <c r="H6" s="3">
        <v>36</v>
      </c>
      <c r="I6" s="3">
        <v>42</v>
      </c>
      <c r="J6" s="28"/>
      <c r="K6" s="28"/>
      <c r="L6" s="3">
        <v>60</v>
      </c>
      <c r="M6" s="3">
        <v>60</v>
      </c>
      <c r="N6" s="3">
        <v>60</v>
      </c>
      <c r="O6" s="3">
        <v>60</v>
      </c>
    </row>
    <row r="7" spans="1:15" s="2" customFormat="1" ht="12">
      <c r="A7" s="3">
        <f>A6+1</f>
        <v>2</v>
      </c>
      <c r="B7" s="3">
        <v>83</v>
      </c>
      <c r="C7" s="13" t="s">
        <v>77</v>
      </c>
      <c r="D7" s="3" t="s">
        <v>96</v>
      </c>
      <c r="E7" s="12">
        <f t="shared" si="0"/>
        <v>332</v>
      </c>
      <c r="F7" s="3">
        <v>36</v>
      </c>
      <c r="G7" s="3">
        <v>50</v>
      </c>
      <c r="H7" s="3">
        <v>50</v>
      </c>
      <c r="I7" s="3">
        <v>60</v>
      </c>
      <c r="J7" s="28"/>
      <c r="K7" s="28"/>
      <c r="L7" s="3">
        <v>32</v>
      </c>
      <c r="M7" s="3">
        <v>32</v>
      </c>
      <c r="N7" s="3">
        <v>36</v>
      </c>
      <c r="O7" s="3">
        <v>36</v>
      </c>
    </row>
    <row r="8" spans="1:15" s="2" customFormat="1" ht="12">
      <c r="A8" s="3">
        <f t="shared" ref="A8:A13" si="1">A7+1</f>
        <v>3</v>
      </c>
      <c r="B8" s="3">
        <v>35</v>
      </c>
      <c r="C8" s="13" t="s">
        <v>36</v>
      </c>
      <c r="D8" s="3" t="s">
        <v>100</v>
      </c>
      <c r="E8" s="12">
        <f t="shared" si="0"/>
        <v>316</v>
      </c>
      <c r="F8" s="3">
        <v>32</v>
      </c>
      <c r="G8" s="3">
        <v>32</v>
      </c>
      <c r="H8" s="3">
        <v>42</v>
      </c>
      <c r="I8" s="3">
        <v>50</v>
      </c>
      <c r="J8" s="28"/>
      <c r="K8" s="28"/>
      <c r="L8" s="3">
        <v>36</v>
      </c>
      <c r="M8" s="3">
        <v>50</v>
      </c>
      <c r="N8" s="3">
        <v>42</v>
      </c>
      <c r="O8" s="3">
        <v>32</v>
      </c>
    </row>
    <row r="9" spans="1:15" s="2" customFormat="1" ht="12">
      <c r="A9" s="3">
        <f t="shared" si="1"/>
        <v>4</v>
      </c>
      <c r="B9" s="3">
        <v>67</v>
      </c>
      <c r="C9" s="13" t="s">
        <v>38</v>
      </c>
      <c r="D9" s="3" t="s">
        <v>100</v>
      </c>
      <c r="E9" s="12">
        <f t="shared" si="0"/>
        <v>310</v>
      </c>
      <c r="F9" s="3">
        <v>42</v>
      </c>
      <c r="G9" s="3">
        <v>42</v>
      </c>
      <c r="H9" s="3">
        <v>60</v>
      </c>
      <c r="I9" s="22" t="s">
        <v>66</v>
      </c>
      <c r="J9" s="28"/>
      <c r="K9" s="28"/>
      <c r="L9" s="3">
        <v>50</v>
      </c>
      <c r="M9" s="3">
        <v>42</v>
      </c>
      <c r="N9" s="3">
        <v>32</v>
      </c>
      <c r="O9" s="3">
        <v>42</v>
      </c>
    </row>
    <row r="10" spans="1:15" s="2" customFormat="1" ht="12">
      <c r="A10" s="3">
        <f t="shared" si="1"/>
        <v>5</v>
      </c>
      <c r="B10" s="3">
        <v>19</v>
      </c>
      <c r="C10" s="13" t="s">
        <v>33</v>
      </c>
      <c r="D10" s="3" t="s">
        <v>96</v>
      </c>
      <c r="E10" s="12">
        <f t="shared" si="0"/>
        <v>288</v>
      </c>
      <c r="F10" s="3">
        <v>50</v>
      </c>
      <c r="G10" s="3">
        <v>60</v>
      </c>
      <c r="H10" s="22" t="s">
        <v>67</v>
      </c>
      <c r="I10" s="22" t="s">
        <v>67</v>
      </c>
      <c r="J10" s="28"/>
      <c r="K10" s="28"/>
      <c r="L10" s="3">
        <v>42</v>
      </c>
      <c r="M10" s="3">
        <v>36</v>
      </c>
      <c r="N10" s="3">
        <v>50</v>
      </c>
      <c r="O10" s="3">
        <v>50</v>
      </c>
    </row>
    <row r="11" spans="1:15" s="2" customFormat="1" ht="12">
      <c r="A11" s="3">
        <f t="shared" si="1"/>
        <v>6</v>
      </c>
      <c r="B11" s="3">
        <v>14</v>
      </c>
      <c r="C11" s="13" t="s">
        <v>121</v>
      </c>
      <c r="D11" s="3" t="s">
        <v>96</v>
      </c>
      <c r="E11" s="12">
        <f t="shared" si="0"/>
        <v>68</v>
      </c>
      <c r="F11" s="3"/>
      <c r="G11" s="3"/>
      <c r="H11" s="3">
        <v>32</v>
      </c>
      <c r="I11" s="3">
        <v>36</v>
      </c>
      <c r="J11" s="28"/>
      <c r="K11" s="28"/>
      <c r="L11" s="3"/>
      <c r="M11" s="3"/>
      <c r="N11" s="3"/>
      <c r="O11" s="3"/>
    </row>
    <row r="12" spans="1:15" s="2" customFormat="1" ht="14.4">
      <c r="A12" s="3">
        <f t="shared" si="1"/>
        <v>7</v>
      </c>
      <c r="B12"/>
      <c r="C12"/>
      <c r="D12" s="3"/>
      <c r="E12" s="12">
        <f t="shared" si="0"/>
        <v>0</v>
      </c>
      <c r="F12" s="3"/>
      <c r="G12" s="3"/>
      <c r="H12" s="3"/>
      <c r="I12" s="3"/>
      <c r="J12" s="28"/>
      <c r="K12" s="28"/>
      <c r="L12" s="3"/>
      <c r="M12" s="3"/>
      <c r="N12" s="3"/>
      <c r="O12" s="3"/>
    </row>
    <row r="13" spans="1:15" s="2" customFormat="1" ht="14.4">
      <c r="A13" s="3">
        <f t="shared" si="1"/>
        <v>8</v>
      </c>
      <c r="B13"/>
      <c r="C13"/>
      <c r="D13" s="3"/>
      <c r="E13" s="12">
        <f t="shared" si="0"/>
        <v>0</v>
      </c>
      <c r="F13" s="22"/>
      <c r="G13" s="22"/>
      <c r="H13" s="3"/>
      <c r="I13" s="3"/>
      <c r="J13" s="28"/>
      <c r="K13" s="28"/>
      <c r="L13" s="3"/>
      <c r="M13" s="3"/>
      <c r="N13" s="3"/>
      <c r="O13" s="3"/>
    </row>
    <row r="15" spans="1:15" ht="14.4">
      <c r="F15" s="15" t="s">
        <v>66</v>
      </c>
      <c r="G15" s="23" t="s">
        <v>68</v>
      </c>
    </row>
    <row r="16" spans="1:15">
      <c r="F16" s="15" t="s">
        <v>70</v>
      </c>
      <c r="G16" s="23" t="s">
        <v>71</v>
      </c>
    </row>
    <row r="17" spans="6:7">
      <c r="F17" s="15" t="s">
        <v>67</v>
      </c>
      <c r="G17" s="23" t="s">
        <v>69</v>
      </c>
    </row>
  </sheetData>
  <mergeCells count="10">
    <mergeCell ref="N4:O4"/>
    <mergeCell ref="F3:G3"/>
    <mergeCell ref="H3:I3"/>
    <mergeCell ref="J3:K3"/>
    <mergeCell ref="L3:M3"/>
    <mergeCell ref="N3:O3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B6D1C-1688-422E-B21D-6473EBE17808}">
  <dimension ref="A1:O14"/>
  <sheetViews>
    <sheetView zoomScaleNormal="100" workbookViewId="0">
      <pane xSplit="3" topLeftCell="D1" activePane="topRight" state="frozen"/>
      <selection pane="topRight" activeCell="D8" sqref="D8"/>
    </sheetView>
  </sheetViews>
  <sheetFormatPr defaultRowHeight="14"/>
  <cols>
    <col min="1" max="2" width="14.33203125" customWidth="1"/>
    <col min="3" max="3" width="32.33203125" customWidth="1"/>
    <col min="4" max="4" width="17.58203125" customWidth="1"/>
    <col min="5" max="5" width="14.33203125" customWidth="1"/>
  </cols>
  <sheetData>
    <row r="1" spans="1:15" s="2" customFormat="1" ht="15">
      <c r="A1" s="14" t="s">
        <v>22</v>
      </c>
      <c r="B1" s="14" t="s">
        <v>23</v>
      </c>
      <c r="C1" s="14" t="s">
        <v>24</v>
      </c>
      <c r="D1" s="14" t="s">
        <v>25</v>
      </c>
      <c r="F1" s="3"/>
      <c r="G1" s="3"/>
      <c r="H1" s="3"/>
      <c r="I1" s="3"/>
      <c r="J1" s="3"/>
      <c r="K1" s="3"/>
      <c r="L1" s="3"/>
      <c r="M1" s="3"/>
    </row>
    <row r="2" spans="1:15" s="4" customFormat="1" ht="26.25" customHeight="1">
      <c r="A2" s="1">
        <v>2026</v>
      </c>
      <c r="B2" s="1" t="s">
        <v>7</v>
      </c>
      <c r="C2" s="1" t="s">
        <v>27</v>
      </c>
      <c r="D2" s="1" t="s">
        <v>45</v>
      </c>
      <c r="F2" s="5"/>
      <c r="G2" s="5"/>
      <c r="H2" s="5"/>
      <c r="I2" s="5"/>
      <c r="J2" s="5"/>
      <c r="K2" s="5"/>
      <c r="L2" s="5"/>
      <c r="M2" s="5"/>
    </row>
    <row r="3" spans="1:15" s="2" customFormat="1" ht="17.25" customHeight="1">
      <c r="A3" s="3"/>
      <c r="C3" s="3"/>
      <c r="D3" s="3"/>
      <c r="F3" s="32" t="s">
        <v>14</v>
      </c>
      <c r="G3" s="32"/>
      <c r="H3" s="32" t="s">
        <v>15</v>
      </c>
      <c r="I3" s="32"/>
      <c r="J3" s="32" t="s">
        <v>16</v>
      </c>
      <c r="K3" s="32"/>
      <c r="L3" s="32" t="s">
        <v>17</v>
      </c>
      <c r="M3" s="32"/>
      <c r="N3" s="32" t="s">
        <v>18</v>
      </c>
      <c r="O3" s="32"/>
    </row>
    <row r="4" spans="1:15" s="26" customFormat="1" ht="37.25" customHeight="1" thickBot="1">
      <c r="A4" s="25"/>
      <c r="C4" s="25"/>
      <c r="D4" s="25"/>
      <c r="F4" s="33" t="s">
        <v>89</v>
      </c>
      <c r="G4" s="33"/>
      <c r="H4" s="33" t="s">
        <v>91</v>
      </c>
      <c r="I4" s="33"/>
      <c r="J4" s="33" t="s">
        <v>92</v>
      </c>
      <c r="K4" s="33"/>
      <c r="L4" s="33" t="s">
        <v>90</v>
      </c>
      <c r="M4" s="33"/>
      <c r="N4" s="33" t="s">
        <v>21</v>
      </c>
      <c r="O4" s="33"/>
    </row>
    <row r="5" spans="1:15" s="2" customFormat="1" ht="23.25" customHeight="1" thickBot="1">
      <c r="A5" s="6" t="s">
        <v>12</v>
      </c>
      <c r="B5" s="6" t="s">
        <v>11</v>
      </c>
      <c r="C5" s="7" t="s">
        <v>8</v>
      </c>
      <c r="D5" s="6" t="s">
        <v>9</v>
      </c>
      <c r="E5" s="8" t="s">
        <v>10</v>
      </c>
      <c r="F5" s="9" t="s">
        <v>13</v>
      </c>
      <c r="G5" s="10" t="s">
        <v>19</v>
      </c>
      <c r="H5" s="9" t="s">
        <v>13</v>
      </c>
      <c r="I5" s="10" t="s">
        <v>19</v>
      </c>
      <c r="J5" s="10" t="s">
        <v>13</v>
      </c>
      <c r="K5" s="10" t="s">
        <v>19</v>
      </c>
      <c r="L5" s="9" t="s">
        <v>13</v>
      </c>
      <c r="M5" s="10" t="s">
        <v>19</v>
      </c>
      <c r="N5" s="9" t="s">
        <v>13</v>
      </c>
      <c r="O5" s="11" t="s">
        <v>19</v>
      </c>
    </row>
    <row r="6" spans="1:15" s="19" customFormat="1" ht="12">
      <c r="A6" s="3">
        <v>1</v>
      </c>
      <c r="B6" s="16">
        <v>55</v>
      </c>
      <c r="C6" s="17" t="s">
        <v>39</v>
      </c>
      <c r="D6" s="16" t="s">
        <v>43</v>
      </c>
      <c r="E6" s="18">
        <f>SUM(F6:O6)</f>
        <v>350</v>
      </c>
      <c r="F6" s="16">
        <v>60</v>
      </c>
      <c r="G6" s="3">
        <v>50</v>
      </c>
      <c r="H6" s="27" t="s">
        <v>70</v>
      </c>
      <c r="I6" s="27" t="s">
        <v>66</v>
      </c>
      <c r="J6" s="28"/>
      <c r="K6" s="28"/>
      <c r="L6" s="3">
        <v>60</v>
      </c>
      <c r="M6" s="3">
        <v>60</v>
      </c>
      <c r="N6" s="3">
        <v>60</v>
      </c>
      <c r="O6" s="3">
        <v>60</v>
      </c>
    </row>
    <row r="7" spans="1:15" s="19" customFormat="1" ht="12">
      <c r="A7" s="16">
        <v>2</v>
      </c>
      <c r="B7" s="16">
        <v>13</v>
      </c>
      <c r="C7" s="19" t="s">
        <v>76</v>
      </c>
      <c r="D7" s="3" t="s">
        <v>96</v>
      </c>
      <c r="E7" s="18">
        <f>SUM(F7:O7)</f>
        <v>330</v>
      </c>
      <c r="F7" s="3">
        <v>50</v>
      </c>
      <c r="G7" s="3">
        <v>60</v>
      </c>
      <c r="H7" s="3">
        <v>60</v>
      </c>
      <c r="I7" s="3">
        <v>60</v>
      </c>
      <c r="J7" s="28"/>
      <c r="K7" s="28"/>
      <c r="L7" s="3">
        <v>50</v>
      </c>
      <c r="M7" s="3">
        <v>50</v>
      </c>
      <c r="N7" s="3"/>
      <c r="O7" s="3"/>
    </row>
    <row r="8" spans="1:15" s="2" customFormat="1" ht="12">
      <c r="A8" s="3">
        <v>3</v>
      </c>
      <c r="B8" s="3">
        <v>57</v>
      </c>
      <c r="C8" s="2" t="s">
        <v>105</v>
      </c>
      <c r="D8" s="3" t="s">
        <v>98</v>
      </c>
      <c r="E8" s="18">
        <f>SUM(F8:O8)</f>
        <v>268</v>
      </c>
      <c r="F8" s="3">
        <v>42</v>
      </c>
      <c r="G8" s="3">
        <v>42</v>
      </c>
      <c r="H8" s="3">
        <v>50</v>
      </c>
      <c r="I8" s="3">
        <v>50</v>
      </c>
      <c r="J8" s="30"/>
      <c r="K8" s="30"/>
      <c r="L8" s="16">
        <v>42</v>
      </c>
      <c r="M8" s="16">
        <v>42</v>
      </c>
      <c r="N8" s="3"/>
      <c r="O8" s="3"/>
    </row>
    <row r="9" spans="1:15" s="2" customFormat="1" ht="12">
      <c r="B9" s="3"/>
      <c r="D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s="2" customFormat="1" ht="12">
      <c r="B10" s="3"/>
      <c r="D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2" spans="1:15" ht="14.4">
      <c r="F12" s="15" t="s">
        <v>66</v>
      </c>
      <c r="G12" s="23" t="s">
        <v>68</v>
      </c>
    </row>
    <row r="13" spans="1:15" ht="14.4">
      <c r="F13" s="15" t="s">
        <v>70</v>
      </c>
      <c r="G13" s="23" t="s">
        <v>71</v>
      </c>
    </row>
    <row r="14" spans="1:15">
      <c r="F14" s="15" t="s">
        <v>67</v>
      </c>
      <c r="G14" s="23" t="s">
        <v>69</v>
      </c>
    </row>
  </sheetData>
  <mergeCells count="10">
    <mergeCell ref="N4:O4"/>
    <mergeCell ref="F3:G3"/>
    <mergeCell ref="H3:I3"/>
    <mergeCell ref="J3:K3"/>
    <mergeCell ref="L3:M3"/>
    <mergeCell ref="N3:O3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48370-EFE7-4A71-9A04-8E019A3F3F8E}">
  <dimension ref="A1:P29"/>
  <sheetViews>
    <sheetView zoomScaleNormal="100" workbookViewId="0">
      <pane xSplit="3" topLeftCell="D1" activePane="topRight" state="frozen"/>
      <selection activeCell="A2" sqref="A2"/>
      <selection pane="topRight" activeCell="D6" sqref="D6"/>
    </sheetView>
  </sheetViews>
  <sheetFormatPr defaultColWidth="9.08203125" defaultRowHeight="11.5"/>
  <cols>
    <col min="1" max="2" width="14.33203125" style="3" customWidth="1"/>
    <col min="3" max="3" width="32.33203125" style="3" customWidth="1"/>
    <col min="4" max="4" width="14.33203125" style="3" customWidth="1"/>
    <col min="5" max="5" width="14.33203125" style="2" customWidth="1"/>
    <col min="6" max="13" width="9.08203125" style="3"/>
    <col min="14" max="16" width="10.6640625" style="2" customWidth="1"/>
    <col min="17" max="16384" width="9.08203125" style="2"/>
  </cols>
  <sheetData>
    <row r="1" spans="1:16" ht="15">
      <c r="A1" s="14" t="s">
        <v>22</v>
      </c>
      <c r="B1" s="14" t="s">
        <v>23</v>
      </c>
      <c r="C1" s="14" t="s">
        <v>24</v>
      </c>
      <c r="D1" s="14" t="s">
        <v>25</v>
      </c>
    </row>
    <row r="2" spans="1:16" s="4" customFormat="1" ht="26.25" customHeight="1">
      <c r="A2" s="1">
        <v>2026</v>
      </c>
      <c r="B2" s="1" t="s">
        <v>7</v>
      </c>
      <c r="C2" s="1" t="s">
        <v>28</v>
      </c>
      <c r="D2" s="1"/>
      <c r="F2" s="5"/>
      <c r="G2" s="5"/>
      <c r="H2" s="5"/>
      <c r="I2" s="5"/>
      <c r="J2" s="5"/>
      <c r="K2" s="5"/>
      <c r="L2" s="5"/>
      <c r="M2" s="5"/>
    </row>
    <row r="3" spans="1:16" ht="17.25" customHeight="1">
      <c r="F3" s="32" t="s">
        <v>14</v>
      </c>
      <c r="G3" s="32"/>
      <c r="H3" s="32" t="s">
        <v>15</v>
      </c>
      <c r="I3" s="32"/>
      <c r="J3" s="32" t="s">
        <v>16</v>
      </c>
      <c r="K3" s="32"/>
      <c r="L3" s="32" t="s">
        <v>17</v>
      </c>
      <c r="M3" s="32"/>
      <c r="N3" s="32" t="s">
        <v>18</v>
      </c>
      <c r="O3" s="32"/>
      <c r="P3" s="32"/>
    </row>
    <row r="4" spans="1:16" s="26" customFormat="1" ht="37.25" customHeight="1" thickBot="1">
      <c r="A4" s="25"/>
      <c r="C4" s="25"/>
      <c r="D4" s="25"/>
      <c r="F4" s="33" t="s">
        <v>89</v>
      </c>
      <c r="G4" s="33"/>
      <c r="H4" s="33" t="s">
        <v>91</v>
      </c>
      <c r="I4" s="33"/>
      <c r="J4" s="33" t="s">
        <v>92</v>
      </c>
      <c r="K4" s="33"/>
      <c r="L4" s="33" t="s">
        <v>90</v>
      </c>
      <c r="M4" s="33"/>
      <c r="N4" s="33" t="s">
        <v>21</v>
      </c>
      <c r="O4" s="33"/>
      <c r="P4" s="33"/>
    </row>
    <row r="5" spans="1:16" ht="23.25" customHeight="1" thickBot="1">
      <c r="A5" s="6" t="s">
        <v>12</v>
      </c>
      <c r="B5" s="6" t="s">
        <v>11</v>
      </c>
      <c r="C5" s="7" t="s">
        <v>8</v>
      </c>
      <c r="D5" s="6" t="s">
        <v>9</v>
      </c>
      <c r="E5" s="8" t="s">
        <v>10</v>
      </c>
      <c r="F5" s="9" t="s">
        <v>13</v>
      </c>
      <c r="G5" s="10" t="s">
        <v>19</v>
      </c>
      <c r="H5" s="9" t="s">
        <v>13</v>
      </c>
      <c r="I5" s="10" t="s">
        <v>19</v>
      </c>
      <c r="J5" s="10" t="s">
        <v>13</v>
      </c>
      <c r="K5" s="10" t="s">
        <v>19</v>
      </c>
      <c r="L5" s="9" t="s">
        <v>13</v>
      </c>
      <c r="M5" s="10" t="s">
        <v>19</v>
      </c>
      <c r="N5" s="9" t="s">
        <v>13</v>
      </c>
      <c r="O5" s="10" t="s">
        <v>19</v>
      </c>
      <c r="P5" s="11" t="s">
        <v>20</v>
      </c>
    </row>
    <row r="6" spans="1:16" ht="12">
      <c r="A6" s="3">
        <v>1</v>
      </c>
      <c r="B6" s="3">
        <v>52</v>
      </c>
      <c r="C6" s="13" t="s">
        <v>50</v>
      </c>
      <c r="D6" s="3" t="s">
        <v>96</v>
      </c>
      <c r="E6" s="12">
        <f t="shared" ref="E6:E20" si="0">SUM(F6:P6)</f>
        <v>205</v>
      </c>
      <c r="F6" s="20">
        <v>25</v>
      </c>
      <c r="G6" s="20">
        <v>25</v>
      </c>
      <c r="H6" s="3">
        <v>25</v>
      </c>
      <c r="I6" s="3">
        <v>25</v>
      </c>
      <c r="J6" s="28"/>
      <c r="K6" s="28"/>
      <c r="L6" s="3">
        <v>25</v>
      </c>
      <c r="M6" s="3">
        <v>25</v>
      </c>
      <c r="N6" s="3">
        <v>12</v>
      </c>
      <c r="O6" s="3">
        <v>18</v>
      </c>
      <c r="P6" s="3">
        <v>25</v>
      </c>
    </row>
    <row r="7" spans="1:16" ht="12">
      <c r="A7" s="3">
        <f>A6+1</f>
        <v>2</v>
      </c>
      <c r="B7" s="3">
        <v>111</v>
      </c>
      <c r="C7" s="13" t="s">
        <v>139</v>
      </c>
      <c r="D7" s="3" t="s">
        <v>96</v>
      </c>
      <c r="E7" s="12">
        <f t="shared" si="0"/>
        <v>166</v>
      </c>
      <c r="F7" s="20">
        <v>18</v>
      </c>
      <c r="G7" s="20">
        <v>18</v>
      </c>
      <c r="H7" s="3">
        <v>18</v>
      </c>
      <c r="I7" s="3">
        <v>18</v>
      </c>
      <c r="J7" s="28"/>
      <c r="K7" s="28"/>
      <c r="L7" s="3">
        <v>18</v>
      </c>
      <c r="M7" s="3">
        <v>18</v>
      </c>
      <c r="N7" s="3">
        <v>25</v>
      </c>
      <c r="O7" s="3">
        <v>15</v>
      </c>
      <c r="P7" s="3">
        <v>18</v>
      </c>
    </row>
    <row r="8" spans="1:16" ht="12">
      <c r="A8" s="3">
        <f>A7+1</f>
        <v>3</v>
      </c>
      <c r="B8" s="3">
        <v>80</v>
      </c>
      <c r="C8" s="13" t="s">
        <v>84</v>
      </c>
      <c r="D8" s="3" t="s">
        <v>98</v>
      </c>
      <c r="E8" s="12">
        <f t="shared" si="0"/>
        <v>127</v>
      </c>
      <c r="F8" s="20">
        <v>10</v>
      </c>
      <c r="G8" s="20">
        <v>12</v>
      </c>
      <c r="H8" s="3">
        <v>15</v>
      </c>
      <c r="I8" s="3">
        <v>10</v>
      </c>
      <c r="J8" s="28"/>
      <c r="K8" s="28"/>
      <c r="L8" s="3">
        <v>10</v>
      </c>
      <c r="M8" s="3">
        <v>12</v>
      </c>
      <c r="N8" s="3">
        <v>18</v>
      </c>
      <c r="O8" s="3">
        <v>25</v>
      </c>
      <c r="P8" s="3">
        <v>15</v>
      </c>
    </row>
    <row r="9" spans="1:16" ht="12">
      <c r="A9" s="3">
        <f t="shared" ref="A9:A17" si="1">A8+1</f>
        <v>4</v>
      </c>
      <c r="B9" s="3">
        <v>11</v>
      </c>
      <c r="C9" s="13" t="s">
        <v>51</v>
      </c>
      <c r="D9" s="3" t="s">
        <v>96</v>
      </c>
      <c r="E9" s="12">
        <f t="shared" si="0"/>
        <v>66</v>
      </c>
      <c r="F9" s="20">
        <v>8</v>
      </c>
      <c r="G9" s="20">
        <v>8</v>
      </c>
      <c r="H9" s="20">
        <v>2</v>
      </c>
      <c r="I9" s="3">
        <v>12</v>
      </c>
      <c r="J9" s="28"/>
      <c r="K9" s="28"/>
      <c r="L9" s="3">
        <v>8</v>
      </c>
      <c r="M9" s="3">
        <v>10</v>
      </c>
      <c r="N9" s="3">
        <v>10</v>
      </c>
      <c r="O9" s="3">
        <v>8</v>
      </c>
      <c r="P9" s="3">
        <v>0</v>
      </c>
    </row>
    <row r="10" spans="1:16" ht="12">
      <c r="A10" s="3">
        <f t="shared" si="1"/>
        <v>5</v>
      </c>
      <c r="B10" s="3">
        <v>27</v>
      </c>
      <c r="C10" s="13" t="s">
        <v>59</v>
      </c>
      <c r="D10" s="3" t="s">
        <v>96</v>
      </c>
      <c r="E10" s="12">
        <f t="shared" si="0"/>
        <v>60</v>
      </c>
      <c r="F10" s="20">
        <v>15</v>
      </c>
      <c r="G10" s="20">
        <v>15</v>
      </c>
      <c r="H10" s="3">
        <v>10</v>
      </c>
      <c r="I10" s="22" t="s">
        <v>70</v>
      </c>
      <c r="J10" s="28"/>
      <c r="K10" s="28"/>
      <c r="L10" s="3">
        <v>12</v>
      </c>
      <c r="M10" s="3">
        <v>8</v>
      </c>
      <c r="N10" s="3"/>
      <c r="O10" s="3"/>
      <c r="P10" s="3"/>
    </row>
    <row r="11" spans="1:16" ht="12">
      <c r="A11" s="3">
        <f t="shared" si="1"/>
        <v>6</v>
      </c>
      <c r="B11" s="3">
        <v>227</v>
      </c>
      <c r="C11" s="13" t="s">
        <v>74</v>
      </c>
      <c r="D11" s="3" t="s">
        <v>96</v>
      </c>
      <c r="E11" s="12">
        <f t="shared" si="0"/>
        <v>54</v>
      </c>
      <c r="F11" s="20">
        <v>12</v>
      </c>
      <c r="G11" s="20">
        <v>10</v>
      </c>
      <c r="H11" s="3">
        <v>12</v>
      </c>
      <c r="I11" s="3">
        <v>15</v>
      </c>
      <c r="J11" s="28"/>
      <c r="K11" s="28"/>
      <c r="L11" s="3">
        <v>1</v>
      </c>
      <c r="M11" s="3">
        <v>4</v>
      </c>
      <c r="N11" s="3"/>
      <c r="O11" s="3"/>
      <c r="P11" s="3"/>
    </row>
    <row r="12" spans="1:16" ht="12">
      <c r="A12" s="3">
        <f t="shared" si="1"/>
        <v>7</v>
      </c>
      <c r="B12" s="3">
        <v>23</v>
      </c>
      <c r="C12" s="13" t="s">
        <v>56</v>
      </c>
      <c r="D12" s="3" t="s">
        <v>96</v>
      </c>
      <c r="E12" s="12">
        <f t="shared" si="0"/>
        <v>52</v>
      </c>
      <c r="F12" s="20">
        <v>4</v>
      </c>
      <c r="G12" s="20">
        <v>6</v>
      </c>
      <c r="H12" s="22" t="s">
        <v>70</v>
      </c>
      <c r="I12" s="3">
        <v>4</v>
      </c>
      <c r="J12" s="28"/>
      <c r="K12" s="28"/>
      <c r="L12" s="3">
        <v>2</v>
      </c>
      <c r="M12" s="3">
        <v>6</v>
      </c>
      <c r="N12" s="3">
        <v>8</v>
      </c>
      <c r="O12" s="3">
        <v>10</v>
      </c>
      <c r="P12" s="3">
        <v>12</v>
      </c>
    </row>
    <row r="13" spans="1:16" ht="12">
      <c r="A13" s="3">
        <f t="shared" si="1"/>
        <v>8</v>
      </c>
      <c r="B13" s="3">
        <v>99</v>
      </c>
      <c r="C13" s="13" t="s">
        <v>52</v>
      </c>
      <c r="D13" s="3" t="s">
        <v>96</v>
      </c>
      <c r="E13" s="12">
        <f t="shared" si="0"/>
        <v>50</v>
      </c>
      <c r="F13" s="20">
        <v>2</v>
      </c>
      <c r="G13" s="20">
        <v>1</v>
      </c>
      <c r="H13" s="22" t="s">
        <v>70</v>
      </c>
      <c r="I13" s="3">
        <v>2</v>
      </c>
      <c r="J13" s="28"/>
      <c r="K13" s="28"/>
      <c r="L13" s="3">
        <v>6</v>
      </c>
      <c r="M13" s="3">
        <v>2</v>
      </c>
      <c r="N13" s="3">
        <v>15</v>
      </c>
      <c r="O13" s="3">
        <v>12</v>
      </c>
      <c r="P13" s="3">
        <v>10</v>
      </c>
    </row>
    <row r="14" spans="1:16">
      <c r="A14" s="3">
        <f t="shared" si="1"/>
        <v>9</v>
      </c>
      <c r="B14" s="3">
        <v>14</v>
      </c>
      <c r="C14" s="13" t="s">
        <v>75</v>
      </c>
      <c r="D14" s="3" t="s">
        <v>98</v>
      </c>
      <c r="E14" s="12">
        <f t="shared" si="0"/>
        <v>30</v>
      </c>
      <c r="F14" s="22" t="s">
        <v>66</v>
      </c>
      <c r="G14" s="22" t="s">
        <v>66</v>
      </c>
      <c r="J14" s="28"/>
      <c r="K14" s="28"/>
      <c r="L14" s="3">
        <v>15</v>
      </c>
      <c r="M14" s="3">
        <v>15</v>
      </c>
      <c r="N14" s="3"/>
      <c r="O14" s="3"/>
      <c r="P14" s="3"/>
    </row>
    <row r="15" spans="1:16">
      <c r="A15" s="3">
        <f t="shared" si="1"/>
        <v>10</v>
      </c>
      <c r="B15" s="3">
        <v>60</v>
      </c>
      <c r="C15" s="13" t="s">
        <v>55</v>
      </c>
      <c r="D15" s="3" t="s">
        <v>96</v>
      </c>
      <c r="E15" s="12">
        <f t="shared" si="0"/>
        <v>27</v>
      </c>
      <c r="F15" s="20">
        <v>6</v>
      </c>
      <c r="G15" s="20">
        <v>4</v>
      </c>
      <c r="H15" s="3">
        <v>6</v>
      </c>
      <c r="I15" s="3">
        <v>6</v>
      </c>
      <c r="J15" s="28"/>
      <c r="K15" s="28"/>
      <c r="L15" s="20">
        <v>4</v>
      </c>
      <c r="M15" s="20">
        <v>1</v>
      </c>
      <c r="N15" s="3"/>
      <c r="O15" s="22"/>
      <c r="P15" s="3"/>
    </row>
    <row r="16" spans="1:16">
      <c r="A16" s="3">
        <f t="shared" si="1"/>
        <v>11</v>
      </c>
      <c r="B16" s="3">
        <v>32</v>
      </c>
      <c r="C16" s="13" t="s">
        <v>126</v>
      </c>
      <c r="D16" s="3" t="s">
        <v>98</v>
      </c>
      <c r="E16" s="12">
        <f t="shared" si="0"/>
        <v>16</v>
      </c>
      <c r="H16" s="3">
        <v>8</v>
      </c>
      <c r="I16" s="3">
        <v>8</v>
      </c>
      <c r="J16" s="28"/>
      <c r="K16" s="28"/>
      <c r="N16" s="3"/>
      <c r="O16" s="3"/>
      <c r="P16" s="3"/>
    </row>
    <row r="17" spans="1:16">
      <c r="A17" s="3">
        <f t="shared" si="1"/>
        <v>12</v>
      </c>
      <c r="B17" s="3">
        <v>86</v>
      </c>
      <c r="C17" s="13" t="s">
        <v>86</v>
      </c>
      <c r="D17" s="3" t="s">
        <v>98</v>
      </c>
      <c r="E17" s="12">
        <f t="shared" si="0"/>
        <v>5</v>
      </c>
      <c r="F17" s="20">
        <v>0</v>
      </c>
      <c r="G17" s="20">
        <v>0</v>
      </c>
      <c r="H17" s="3">
        <v>4</v>
      </c>
      <c r="I17" s="3">
        <v>1</v>
      </c>
      <c r="J17" s="28"/>
      <c r="K17" s="28"/>
      <c r="N17" s="3"/>
      <c r="O17" s="3"/>
      <c r="P17" s="3"/>
    </row>
    <row r="18" spans="1:16">
      <c r="A18" s="3">
        <v>13</v>
      </c>
      <c r="B18" s="3">
        <v>55</v>
      </c>
      <c r="C18" s="13" t="s">
        <v>60</v>
      </c>
      <c r="D18" s="3" t="s">
        <v>96</v>
      </c>
      <c r="E18" s="12">
        <f t="shared" si="0"/>
        <v>3</v>
      </c>
      <c r="F18" s="20">
        <v>1</v>
      </c>
      <c r="G18" s="20">
        <v>2</v>
      </c>
      <c r="J18" s="28"/>
      <c r="K18" s="28"/>
      <c r="N18" s="22"/>
      <c r="O18" s="3"/>
      <c r="P18" s="3"/>
    </row>
    <row r="19" spans="1:16">
      <c r="A19" s="3">
        <v>14</v>
      </c>
      <c r="B19" s="3">
        <v>55</v>
      </c>
      <c r="C19" s="13" t="s">
        <v>53</v>
      </c>
      <c r="D19" s="3" t="s">
        <v>96</v>
      </c>
      <c r="E19" s="12">
        <f t="shared" si="0"/>
        <v>1</v>
      </c>
      <c r="H19" s="3">
        <v>1</v>
      </c>
      <c r="I19" s="22" t="s">
        <v>70</v>
      </c>
      <c r="J19" s="28"/>
      <c r="K19" s="28"/>
      <c r="N19" s="22"/>
      <c r="O19" s="22"/>
    </row>
    <row r="20" spans="1:16">
      <c r="A20" s="3">
        <v>15</v>
      </c>
      <c r="B20" s="3">
        <v>20</v>
      </c>
      <c r="C20" s="13" t="s">
        <v>95</v>
      </c>
      <c r="D20" s="3" t="s">
        <v>97</v>
      </c>
      <c r="E20" s="12">
        <f t="shared" si="0"/>
        <v>0</v>
      </c>
      <c r="F20" s="3">
        <v>0</v>
      </c>
      <c r="G20" s="3">
        <v>0</v>
      </c>
      <c r="J20" s="28"/>
      <c r="K20" s="28"/>
      <c r="N20" s="3"/>
      <c r="O20" s="3"/>
      <c r="P20" s="3"/>
    </row>
    <row r="21" spans="1:16">
      <c r="C21" s="13"/>
      <c r="E21" s="3"/>
      <c r="N21" s="22"/>
      <c r="O21" s="22"/>
    </row>
    <row r="22" spans="1:16">
      <c r="C22" s="13"/>
      <c r="E22" s="3"/>
      <c r="N22" s="22"/>
      <c r="O22" s="22"/>
    </row>
    <row r="23" spans="1:16">
      <c r="C23" s="13"/>
      <c r="E23" s="3"/>
      <c r="N23" s="22"/>
      <c r="O23" s="22"/>
    </row>
    <row r="24" spans="1:16">
      <c r="C24" s="13"/>
      <c r="E24" s="3"/>
      <c r="N24" s="22"/>
      <c r="O24" s="22"/>
    </row>
    <row r="25" spans="1:16">
      <c r="C25" s="13"/>
      <c r="E25" s="3"/>
      <c r="N25" s="22"/>
      <c r="O25" s="22"/>
    </row>
    <row r="27" spans="1:16">
      <c r="F27" s="15" t="s">
        <v>66</v>
      </c>
      <c r="G27" s="23" t="s">
        <v>68</v>
      </c>
    </row>
    <row r="28" spans="1:16">
      <c r="F28" s="15" t="s">
        <v>70</v>
      </c>
      <c r="G28" s="23" t="s">
        <v>71</v>
      </c>
    </row>
    <row r="29" spans="1:16">
      <c r="F29" s="15" t="s">
        <v>67</v>
      </c>
      <c r="G29" s="23" t="s">
        <v>69</v>
      </c>
    </row>
  </sheetData>
  <mergeCells count="10">
    <mergeCell ref="N3:P3"/>
    <mergeCell ref="N4:P4"/>
    <mergeCell ref="F3:G3"/>
    <mergeCell ref="H3:I3"/>
    <mergeCell ref="J3:K3"/>
    <mergeCell ref="L3:M3"/>
    <mergeCell ref="F4:G4"/>
    <mergeCell ref="H4:I4"/>
    <mergeCell ref="J4:K4"/>
    <mergeCell ref="L4:M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CE1B5-CA72-4FA7-B958-A20851CC77B1}">
  <dimension ref="A1:P60"/>
  <sheetViews>
    <sheetView zoomScaleNormal="100" workbookViewId="0">
      <pane xSplit="3" topLeftCell="D1" activePane="topRight" state="frozen"/>
      <selection pane="topRight" activeCell="C6" sqref="C6"/>
    </sheetView>
  </sheetViews>
  <sheetFormatPr defaultColWidth="9.08203125" defaultRowHeight="11.5"/>
  <cols>
    <col min="1" max="1" width="14.33203125" style="3" customWidth="1"/>
    <col min="2" max="2" width="14.33203125" style="2" customWidth="1"/>
    <col min="3" max="3" width="32.33203125" style="3" customWidth="1"/>
    <col min="4" max="4" width="18" style="3" customWidth="1"/>
    <col min="5" max="5" width="14.33203125" style="2" customWidth="1"/>
    <col min="6" max="13" width="9.08203125" style="3"/>
    <col min="14" max="14" width="10.6640625" style="3" customWidth="1"/>
    <col min="15" max="16" width="10.6640625" style="2" customWidth="1"/>
    <col min="17" max="16384" width="9.08203125" style="2"/>
  </cols>
  <sheetData>
    <row r="1" spans="1:16" ht="15">
      <c r="A1" s="14" t="s">
        <v>22</v>
      </c>
      <c r="B1" s="14" t="s">
        <v>23</v>
      </c>
      <c r="C1" s="14" t="s">
        <v>24</v>
      </c>
      <c r="D1" s="14" t="s">
        <v>25</v>
      </c>
    </row>
    <row r="2" spans="1:16" s="4" customFormat="1" ht="26.25" customHeight="1">
      <c r="A2" s="1">
        <v>2026</v>
      </c>
      <c r="B2" s="1" t="s">
        <v>7</v>
      </c>
      <c r="C2" s="1" t="s">
        <v>29</v>
      </c>
      <c r="D2" s="1" t="s">
        <v>30</v>
      </c>
      <c r="F2" s="5"/>
      <c r="G2" s="5"/>
      <c r="H2" s="5"/>
      <c r="I2" s="5"/>
      <c r="J2" s="5"/>
      <c r="K2" s="5"/>
      <c r="L2" s="5"/>
      <c r="M2" s="5"/>
      <c r="N2" s="5"/>
    </row>
    <row r="3" spans="1:16" ht="17.25" customHeight="1">
      <c r="F3" s="32" t="s">
        <v>14</v>
      </c>
      <c r="G3" s="32"/>
      <c r="H3" s="32" t="s">
        <v>15</v>
      </c>
      <c r="I3" s="32"/>
      <c r="J3" s="32" t="s">
        <v>16</v>
      </c>
      <c r="K3" s="32"/>
      <c r="L3" s="32" t="s">
        <v>17</v>
      </c>
      <c r="M3" s="32"/>
      <c r="N3" s="32" t="s">
        <v>18</v>
      </c>
      <c r="O3" s="32"/>
      <c r="P3" s="32"/>
    </row>
    <row r="4" spans="1:16" s="26" customFormat="1" ht="37.25" customHeight="1" thickBot="1">
      <c r="A4" s="25"/>
      <c r="C4" s="25"/>
      <c r="D4" s="25"/>
      <c r="F4" s="33" t="s">
        <v>89</v>
      </c>
      <c r="G4" s="33"/>
      <c r="H4" s="33" t="s">
        <v>91</v>
      </c>
      <c r="I4" s="33"/>
      <c r="J4" s="33" t="s">
        <v>92</v>
      </c>
      <c r="K4" s="33"/>
      <c r="L4" s="33" t="s">
        <v>90</v>
      </c>
      <c r="M4" s="33"/>
      <c r="N4" s="33" t="s">
        <v>21</v>
      </c>
      <c r="O4" s="33"/>
      <c r="P4" s="33"/>
    </row>
    <row r="5" spans="1:16" ht="23.25" customHeight="1" thickBot="1">
      <c r="A5" s="6" t="s">
        <v>12</v>
      </c>
      <c r="B5" s="6" t="s">
        <v>11</v>
      </c>
      <c r="C5" s="7" t="s">
        <v>8</v>
      </c>
      <c r="D5" s="6" t="s">
        <v>9</v>
      </c>
      <c r="E5" s="8" t="s">
        <v>10</v>
      </c>
      <c r="F5" s="9" t="s">
        <v>13</v>
      </c>
      <c r="G5" s="10" t="s">
        <v>19</v>
      </c>
      <c r="H5" s="9" t="s">
        <v>13</v>
      </c>
      <c r="I5" s="10" t="s">
        <v>19</v>
      </c>
      <c r="J5" s="10" t="s">
        <v>13</v>
      </c>
      <c r="K5" s="10" t="s">
        <v>19</v>
      </c>
      <c r="L5" s="9" t="s">
        <v>13</v>
      </c>
      <c r="M5" s="10" t="s">
        <v>19</v>
      </c>
      <c r="N5" s="9" t="s">
        <v>13</v>
      </c>
      <c r="O5" s="10" t="s">
        <v>19</v>
      </c>
      <c r="P5" s="11" t="s">
        <v>20</v>
      </c>
    </row>
    <row r="6" spans="1:16" ht="12">
      <c r="A6" s="3">
        <v>1</v>
      </c>
      <c r="B6" s="3">
        <v>18</v>
      </c>
      <c r="C6" s="13" t="s">
        <v>54</v>
      </c>
      <c r="D6" s="3" t="s">
        <v>96</v>
      </c>
      <c r="E6" s="12">
        <f>SUM(F6:P6)</f>
        <v>169</v>
      </c>
      <c r="F6" s="3">
        <v>25</v>
      </c>
      <c r="G6" s="3">
        <v>25</v>
      </c>
      <c r="H6" s="3">
        <v>25</v>
      </c>
      <c r="I6" s="3">
        <v>15</v>
      </c>
      <c r="J6" s="28"/>
      <c r="K6" s="28"/>
      <c r="L6" s="3">
        <v>18</v>
      </c>
      <c r="M6" s="3">
        <v>25</v>
      </c>
      <c r="N6" s="3">
        <v>12</v>
      </c>
      <c r="O6" s="3">
        <v>12</v>
      </c>
      <c r="P6" s="3">
        <v>12</v>
      </c>
    </row>
    <row r="7" spans="1:16" ht="12">
      <c r="A7" s="3">
        <f t="shared" ref="A7:A10" si="0">A6+1</f>
        <v>2</v>
      </c>
      <c r="B7" s="3">
        <v>3</v>
      </c>
      <c r="C7" s="13" t="s">
        <v>57</v>
      </c>
      <c r="D7" s="3" t="s">
        <v>96</v>
      </c>
      <c r="E7" s="12">
        <f>SUM(F7:P7)</f>
        <v>161</v>
      </c>
      <c r="F7" s="20">
        <v>15</v>
      </c>
      <c r="G7" s="3">
        <v>15</v>
      </c>
      <c r="H7" s="3">
        <v>18</v>
      </c>
      <c r="I7" s="3">
        <v>12</v>
      </c>
      <c r="J7" s="28"/>
      <c r="K7" s="28"/>
      <c r="L7" s="3">
        <v>15</v>
      </c>
      <c r="M7" s="3">
        <v>18</v>
      </c>
      <c r="N7" s="3">
        <v>25</v>
      </c>
      <c r="O7" s="3">
        <v>18</v>
      </c>
      <c r="P7" s="3">
        <v>25</v>
      </c>
    </row>
    <row r="8" spans="1:16" ht="12">
      <c r="A8" s="3">
        <f t="shared" si="0"/>
        <v>3</v>
      </c>
      <c r="B8" s="3">
        <v>42</v>
      </c>
      <c r="C8" s="13" t="s">
        <v>94</v>
      </c>
      <c r="D8" s="3" t="s">
        <v>96</v>
      </c>
      <c r="E8" s="12">
        <f>SUM(F8:P8)</f>
        <v>160</v>
      </c>
      <c r="F8" s="3">
        <v>18</v>
      </c>
      <c r="G8" s="3">
        <v>18</v>
      </c>
      <c r="H8" s="3">
        <v>15</v>
      </c>
      <c r="I8" s="3">
        <v>18</v>
      </c>
      <c r="J8" s="28"/>
      <c r="K8" s="28"/>
      <c r="L8" s="3">
        <v>25</v>
      </c>
      <c r="M8" s="3">
        <v>15</v>
      </c>
      <c r="N8" s="3">
        <v>18</v>
      </c>
      <c r="O8" s="3">
        <v>15</v>
      </c>
      <c r="P8" s="3">
        <v>18</v>
      </c>
    </row>
    <row r="9" spans="1:16" ht="12">
      <c r="A9" s="3">
        <f t="shared" si="0"/>
        <v>4</v>
      </c>
      <c r="B9" s="3">
        <v>54</v>
      </c>
      <c r="C9" s="13" t="s">
        <v>58</v>
      </c>
      <c r="D9" s="3" t="s">
        <v>96</v>
      </c>
      <c r="E9" s="12">
        <f>SUM(F9:P9)</f>
        <v>103</v>
      </c>
      <c r="F9" s="3">
        <v>12</v>
      </c>
      <c r="G9" s="3">
        <v>12</v>
      </c>
      <c r="I9" s="22"/>
      <c r="J9" s="28"/>
      <c r="K9" s="28"/>
      <c r="L9" s="3">
        <v>12</v>
      </c>
      <c r="M9" s="3">
        <v>12</v>
      </c>
      <c r="N9" s="3">
        <v>15</v>
      </c>
      <c r="O9" s="3">
        <v>25</v>
      </c>
      <c r="P9" s="3">
        <v>15</v>
      </c>
    </row>
    <row r="10" spans="1:16" ht="12">
      <c r="A10" s="3">
        <f t="shared" si="0"/>
        <v>5</v>
      </c>
      <c r="B10" s="3">
        <v>10</v>
      </c>
      <c r="C10" s="13" t="s">
        <v>127</v>
      </c>
      <c r="D10" s="3" t="s">
        <v>96</v>
      </c>
      <c r="E10" s="12">
        <f>SUM(F10:P10)</f>
        <v>37</v>
      </c>
      <c r="H10" s="3">
        <v>12</v>
      </c>
      <c r="I10" s="3">
        <v>25</v>
      </c>
      <c r="J10" s="28"/>
      <c r="K10" s="28"/>
      <c r="O10" s="3"/>
      <c r="P10" s="3"/>
    </row>
    <row r="16" spans="1:16">
      <c r="F16" s="15" t="s">
        <v>66</v>
      </c>
      <c r="G16" s="23" t="s">
        <v>68</v>
      </c>
      <c r="O16" s="3"/>
      <c r="P16" s="3"/>
    </row>
    <row r="17" spans="1:16">
      <c r="F17" s="15" t="s">
        <v>70</v>
      </c>
      <c r="G17" s="23" t="s">
        <v>71</v>
      </c>
      <c r="O17" s="3"/>
      <c r="P17" s="3"/>
    </row>
    <row r="18" spans="1:16">
      <c r="F18" s="15" t="s">
        <v>67</v>
      </c>
      <c r="G18" s="23" t="s">
        <v>69</v>
      </c>
      <c r="O18" s="3"/>
      <c r="P18" s="3"/>
    </row>
    <row r="32" spans="1:16">
      <c r="A32" s="2"/>
    </row>
    <row r="34" spans="1:1">
      <c r="A34" s="2"/>
    </row>
    <row r="43" spans="1:1">
      <c r="A43" s="2"/>
    </row>
    <row r="51" spans="1:1">
      <c r="A51" s="2"/>
    </row>
    <row r="60" spans="1:1">
      <c r="A60" s="2"/>
    </row>
  </sheetData>
  <mergeCells count="10">
    <mergeCell ref="J4:K4"/>
    <mergeCell ref="L4:M4"/>
    <mergeCell ref="N4:P4"/>
    <mergeCell ref="F3:G3"/>
    <mergeCell ref="H3:I3"/>
    <mergeCell ref="J3:K3"/>
    <mergeCell ref="L3:M3"/>
    <mergeCell ref="N3:P3"/>
    <mergeCell ref="F4:G4"/>
    <mergeCell ref="H4:I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6AB2D-2C11-4064-981C-C5652A44731B}">
  <dimension ref="A1:P12"/>
  <sheetViews>
    <sheetView zoomScaleNormal="100" workbookViewId="0">
      <pane xSplit="3" topLeftCell="D1" activePane="topRight" state="frozen"/>
      <selection pane="topRight" activeCell="E9" sqref="E9"/>
    </sheetView>
  </sheetViews>
  <sheetFormatPr defaultRowHeight="14"/>
  <cols>
    <col min="1" max="2" width="14.33203125" customWidth="1"/>
    <col min="3" max="3" width="32.33203125" customWidth="1"/>
    <col min="4" max="5" width="14.33203125" customWidth="1"/>
    <col min="14" max="16" width="10.9140625" customWidth="1"/>
  </cols>
  <sheetData>
    <row r="1" spans="1:16" s="2" customFormat="1" ht="15">
      <c r="A1" s="14" t="s">
        <v>22</v>
      </c>
      <c r="B1" s="14" t="s">
        <v>23</v>
      </c>
      <c r="C1" s="14" t="s">
        <v>24</v>
      </c>
      <c r="D1" s="14" t="s">
        <v>25</v>
      </c>
      <c r="F1" s="3"/>
      <c r="G1" s="3"/>
      <c r="H1" s="3"/>
      <c r="I1" s="3"/>
      <c r="J1" s="3"/>
      <c r="K1" s="3"/>
      <c r="L1" s="3"/>
      <c r="M1" s="3"/>
      <c r="N1" s="3"/>
    </row>
    <row r="2" spans="1:16" s="4" customFormat="1" ht="26.25" customHeight="1">
      <c r="A2" s="1">
        <v>2026</v>
      </c>
      <c r="B2" s="1" t="s">
        <v>7</v>
      </c>
      <c r="C2" s="1" t="s">
        <v>29</v>
      </c>
      <c r="D2" s="1" t="s">
        <v>72</v>
      </c>
      <c r="F2" s="5"/>
      <c r="G2" s="5"/>
      <c r="H2" s="5"/>
      <c r="I2" s="5"/>
      <c r="J2" s="5"/>
      <c r="K2" s="5"/>
      <c r="L2" s="5"/>
      <c r="M2" s="5"/>
      <c r="N2" s="5"/>
    </row>
    <row r="3" spans="1:16" s="2" customFormat="1" ht="17.25" customHeight="1">
      <c r="A3" s="3"/>
      <c r="C3" s="3"/>
      <c r="D3" s="3"/>
      <c r="F3" s="32" t="s">
        <v>14</v>
      </c>
      <c r="G3" s="32"/>
      <c r="H3" s="32" t="s">
        <v>15</v>
      </c>
      <c r="I3" s="32"/>
      <c r="J3" s="32" t="s">
        <v>16</v>
      </c>
      <c r="K3" s="32"/>
      <c r="L3" s="32" t="s">
        <v>17</v>
      </c>
      <c r="M3" s="32"/>
      <c r="N3" s="32" t="s">
        <v>18</v>
      </c>
      <c r="O3" s="32"/>
      <c r="P3" s="32"/>
    </row>
    <row r="4" spans="1:16" s="26" customFormat="1" ht="37.25" customHeight="1" thickBot="1">
      <c r="A4" s="25"/>
      <c r="C4" s="25"/>
      <c r="D4" s="25"/>
      <c r="F4" s="33" t="s">
        <v>89</v>
      </c>
      <c r="G4" s="33"/>
      <c r="H4" s="33" t="s">
        <v>91</v>
      </c>
      <c r="I4" s="33"/>
      <c r="J4" s="33" t="s">
        <v>92</v>
      </c>
      <c r="K4" s="33"/>
      <c r="L4" s="33" t="s">
        <v>90</v>
      </c>
      <c r="M4" s="33"/>
      <c r="N4" s="33" t="s">
        <v>21</v>
      </c>
      <c r="O4" s="33"/>
      <c r="P4" s="33"/>
    </row>
    <row r="5" spans="1:16" s="2" customFormat="1" ht="23.25" customHeight="1" thickBot="1">
      <c r="A5" s="6" t="s">
        <v>12</v>
      </c>
      <c r="B5" s="6" t="s">
        <v>11</v>
      </c>
      <c r="C5" s="7" t="s">
        <v>8</v>
      </c>
      <c r="D5" s="6" t="s">
        <v>9</v>
      </c>
      <c r="E5" s="8" t="s">
        <v>10</v>
      </c>
      <c r="F5" s="9" t="s">
        <v>13</v>
      </c>
      <c r="G5" s="10" t="s">
        <v>19</v>
      </c>
      <c r="H5" s="9" t="s">
        <v>13</v>
      </c>
      <c r="I5" s="10" t="s">
        <v>19</v>
      </c>
      <c r="J5" s="10" t="s">
        <v>13</v>
      </c>
      <c r="K5" s="10" t="s">
        <v>19</v>
      </c>
      <c r="L5" s="9" t="s">
        <v>13</v>
      </c>
      <c r="M5" s="10" t="s">
        <v>19</v>
      </c>
      <c r="N5" s="9" t="s">
        <v>13</v>
      </c>
      <c r="O5" s="10" t="s">
        <v>19</v>
      </c>
      <c r="P5" s="11" t="s">
        <v>20</v>
      </c>
    </row>
    <row r="6" spans="1:16" s="19" customFormat="1" ht="12">
      <c r="A6" s="16">
        <v>1</v>
      </c>
      <c r="B6" s="16">
        <v>42</v>
      </c>
      <c r="C6" s="17" t="s">
        <v>94</v>
      </c>
      <c r="D6" s="16" t="s">
        <v>96</v>
      </c>
      <c r="E6" s="18">
        <f t="shared" ref="E6:E7" si="0">SUM(F6:P6)</f>
        <v>218</v>
      </c>
      <c r="F6" s="20">
        <v>25</v>
      </c>
      <c r="G6" s="16">
        <v>25</v>
      </c>
      <c r="H6" s="3">
        <v>25</v>
      </c>
      <c r="I6" s="3">
        <v>25</v>
      </c>
      <c r="J6" s="28"/>
      <c r="K6" s="28"/>
      <c r="L6" s="3">
        <v>25</v>
      </c>
      <c r="M6" s="3">
        <v>25</v>
      </c>
      <c r="N6" s="3">
        <v>25</v>
      </c>
      <c r="O6" s="3">
        <v>18</v>
      </c>
      <c r="P6" s="3">
        <v>25</v>
      </c>
    </row>
    <row r="7" spans="1:16" s="19" customFormat="1" ht="12">
      <c r="A7" s="16">
        <f>A6+1</f>
        <v>2</v>
      </c>
      <c r="B7" s="16">
        <v>54</v>
      </c>
      <c r="C7" s="17" t="s">
        <v>58</v>
      </c>
      <c r="D7" s="16" t="s">
        <v>96</v>
      </c>
      <c r="E7" s="18">
        <f t="shared" si="0"/>
        <v>133</v>
      </c>
      <c r="F7" s="16">
        <v>18</v>
      </c>
      <c r="G7" s="16">
        <v>18</v>
      </c>
      <c r="H7" s="3"/>
      <c r="I7" s="3"/>
      <c r="J7" s="28"/>
      <c r="K7" s="28"/>
      <c r="L7" s="3">
        <v>18</v>
      </c>
      <c r="M7" s="3">
        <v>18</v>
      </c>
      <c r="N7" s="3">
        <v>18</v>
      </c>
      <c r="O7" s="3">
        <v>25</v>
      </c>
      <c r="P7" s="3">
        <v>18</v>
      </c>
    </row>
    <row r="10" spans="1:16" ht="14.4">
      <c r="F10" s="15" t="s">
        <v>66</v>
      </c>
      <c r="G10" s="23" t="s">
        <v>68</v>
      </c>
    </row>
    <row r="11" spans="1:16" ht="14.4">
      <c r="F11" s="15" t="s">
        <v>70</v>
      </c>
      <c r="G11" s="23" t="s">
        <v>71</v>
      </c>
    </row>
    <row r="12" spans="1:16" ht="14.4">
      <c r="F12" s="15" t="s">
        <v>67</v>
      </c>
      <c r="G12" s="23" t="s">
        <v>69</v>
      </c>
    </row>
  </sheetData>
  <mergeCells count="10">
    <mergeCell ref="J4:K4"/>
    <mergeCell ref="L4:M4"/>
    <mergeCell ref="N4:P4"/>
    <mergeCell ref="F3:G3"/>
    <mergeCell ref="H3:I3"/>
    <mergeCell ref="J3:K3"/>
    <mergeCell ref="L3:M3"/>
    <mergeCell ref="N3:P3"/>
    <mergeCell ref="F4:G4"/>
    <mergeCell ref="H4:I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GT PRO</vt:lpstr>
      <vt:lpstr>GT AM+</vt:lpstr>
      <vt:lpstr>GT AM</vt:lpstr>
      <vt:lpstr>BTC3</vt:lpstr>
      <vt:lpstr>BTC3 Light</vt:lpstr>
      <vt:lpstr>BTC2</vt:lpstr>
      <vt:lpstr>GROUP H</vt:lpstr>
      <vt:lpstr>BMW Turbo </vt:lpstr>
      <vt:lpstr>BMW 325 Overall</vt:lpstr>
      <vt:lpstr>BMW 325 Rookie</vt:lpstr>
      <vt:lpstr>BMW 325 Masters</vt:lpstr>
      <vt:lpstr>BMW 325 Gentlemen</vt:lpstr>
      <vt:lpstr>V1600</vt:lpstr>
      <vt:lpstr>ABC Race Overall</vt:lpstr>
      <vt:lpstr>ABC Race Rookie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Jānis Ducmanis</dc:creator>
  <cp:lastModifiedBy>User</cp:lastModifiedBy>
  <dcterms:created xsi:type="dcterms:W3CDTF">2025-05-06T06:24:24Z</dcterms:created>
  <dcterms:modified xsi:type="dcterms:W3CDTF">2026-10-27T12:36:02Z</dcterms:modified>
</cp:coreProperties>
</file>