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viest\Desktop\"/>
    </mc:Choice>
  </mc:AlternateContent>
  <xr:revisionPtr revIDLastSave="0" documentId="13_ncr:1_{1AAA25B8-CFEE-4849-84B3-A222AD8B4B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Ziemas kauss" sheetId="1" r:id="rId1"/>
    <sheet name="Juniori" sheetId="2" r:id="rId2"/>
    <sheet name="Dāmas" sheetId="5" r:id="rId3"/>
    <sheet name="Komandas" sheetId="3" r:id="rId4"/>
    <sheet name="Debitanti" sheetId="4" r:id="rId5"/>
    <sheet name="FR 4WD" sheetId="6" r:id="rId6"/>
    <sheet name="FR 4WD Komandas" sheetId="8" r:id="rId7"/>
    <sheet name="FR RWD" sheetId="7" r:id="rId8"/>
  </sheets>
  <definedNames>
    <definedName name="_xlnm._FilterDatabase" localSheetId="5" hidden="1">'FR 4WD'!$A$10:$S$17</definedName>
    <definedName name="_xlnm._FilterDatabase" localSheetId="1" hidden="1">Juniori!$A$10:$S$17</definedName>
    <definedName name="_xlnm._FilterDatabase" localSheetId="0" hidden="1">'Ziemas kauss'!$V$49:$V$66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6" l="1"/>
  <c r="O47" i="1"/>
  <c r="O26" i="6"/>
  <c r="O28" i="6"/>
  <c r="O30" i="6"/>
  <c r="O33" i="6"/>
  <c r="O34" i="6"/>
  <c r="O38" i="6"/>
  <c r="O31" i="1"/>
  <c r="O43" i="1"/>
  <c r="O49" i="1"/>
  <c r="AC11" i="4"/>
  <c r="O20" i="2"/>
  <c r="O21" i="2"/>
  <c r="O14" i="5"/>
  <c r="O15" i="5"/>
  <c r="O19" i="2"/>
  <c r="O15" i="3"/>
  <c r="L11" i="8"/>
  <c r="L13" i="8"/>
  <c r="L14" i="8"/>
  <c r="L15" i="8"/>
  <c r="L16" i="8"/>
  <c r="L17" i="8"/>
  <c r="L18" i="8"/>
  <c r="L19" i="8"/>
  <c r="L20" i="8"/>
  <c r="L12" i="8"/>
  <c r="O18" i="7" l="1"/>
  <c r="O17" i="7"/>
  <c r="O15" i="2"/>
  <c r="AC13" i="4"/>
  <c r="AC15" i="4"/>
  <c r="AC12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C40" i="4"/>
  <c r="AC41" i="4"/>
  <c r="AC42" i="4"/>
  <c r="AC43" i="4"/>
  <c r="AC44" i="4"/>
  <c r="AC45" i="4"/>
  <c r="AC46" i="4"/>
  <c r="AC47" i="4"/>
  <c r="AC48" i="4"/>
  <c r="AC49" i="4"/>
  <c r="AC50" i="4"/>
  <c r="AC51" i="4"/>
  <c r="AC52" i="4"/>
  <c r="AC53" i="4"/>
  <c r="AC54" i="4"/>
  <c r="AC55" i="4"/>
  <c r="AC56" i="4"/>
  <c r="AC57" i="4"/>
  <c r="AC14" i="4"/>
  <c r="O16" i="6" l="1"/>
  <c r="O29" i="6" l="1"/>
  <c r="O27" i="6"/>
  <c r="O13" i="3"/>
  <c r="O12" i="3"/>
  <c r="O14" i="3"/>
  <c r="O13" i="5"/>
  <c r="O13" i="2" l="1"/>
  <c r="O12" i="2"/>
  <c r="O9" i="1"/>
  <c r="O20" i="1"/>
  <c r="O17" i="1"/>
  <c r="O34" i="1"/>
  <c r="O10" i="1"/>
  <c r="O12" i="1"/>
  <c r="O16" i="1"/>
  <c r="O18" i="1"/>
  <c r="O11" i="1"/>
  <c r="O39" i="1"/>
  <c r="O24" i="1"/>
  <c r="O40" i="1"/>
  <c r="O28" i="1"/>
  <c r="O44" i="1"/>
  <c r="O36" i="1"/>
  <c r="O45" i="1"/>
  <c r="O15" i="1"/>
  <c r="O37" i="1"/>
  <c r="O38" i="1"/>
  <c r="O26" i="1"/>
  <c r="O48" i="1"/>
  <c r="O35" i="1"/>
  <c r="O14" i="1"/>
  <c r="O29" i="1"/>
  <c r="O30" i="1"/>
  <c r="O19" i="1"/>
  <c r="O46" i="1"/>
  <c r="O22" i="1"/>
  <c r="O41" i="1"/>
  <c r="O13" i="1"/>
  <c r="O32" i="1"/>
  <c r="O25" i="1"/>
  <c r="O27" i="1"/>
  <c r="O33" i="1"/>
  <c r="O23" i="1"/>
  <c r="O42" i="1"/>
  <c r="O21" i="1"/>
  <c r="O14" i="6" l="1"/>
  <c r="O31" i="6"/>
  <c r="O19" i="6"/>
  <c r="O20" i="6" l="1"/>
  <c r="O15" i="6"/>
  <c r="O12" i="6"/>
  <c r="O17" i="6"/>
  <c r="O14" i="2"/>
  <c r="O18" i="2"/>
  <c r="O22" i="6" l="1"/>
  <c r="O32" i="6"/>
  <c r="O23" i="6"/>
  <c r="O18" i="6"/>
  <c r="O11" i="6"/>
  <c r="O35" i="6"/>
  <c r="O10" i="6"/>
  <c r="O37" i="6"/>
  <c r="O24" i="6"/>
  <c r="O36" i="6"/>
  <c r="O21" i="6"/>
  <c r="O13" i="6"/>
  <c r="O11" i="3"/>
  <c r="O10" i="5"/>
  <c r="O12" i="5"/>
  <c r="O11" i="5"/>
  <c r="O17" i="2"/>
  <c r="O10" i="2"/>
  <c r="O11" i="2"/>
  <c r="O16" i="2"/>
</calcChain>
</file>

<file path=xl/sharedStrings.xml><?xml version="1.0" encoding="utf-8"?>
<sst xmlns="http://schemas.openxmlformats.org/spreadsheetml/2006/main" count="617" uniqueCount="214">
  <si>
    <t>St.nr.</t>
  </si>
  <si>
    <t>Braucējs</t>
  </si>
  <si>
    <t>Pārstāv</t>
  </si>
  <si>
    <t>Automašīna</t>
  </si>
  <si>
    <t>Sporta klubs</t>
  </si>
  <si>
    <t>1.posms</t>
  </si>
  <si>
    <t>2.posms</t>
  </si>
  <si>
    <t>3.posms</t>
  </si>
  <si>
    <t>4.posms</t>
  </si>
  <si>
    <t>5.posms</t>
  </si>
  <si>
    <t>Kopvērtējums</t>
  </si>
  <si>
    <t>vieta</t>
  </si>
  <si>
    <t>punkti</t>
  </si>
  <si>
    <t>6.posms</t>
  </si>
  <si>
    <t>Komanda</t>
  </si>
  <si>
    <t>Rīga</t>
  </si>
  <si>
    <t>Opel Astra</t>
  </si>
  <si>
    <t>Baiba Beržuka</t>
  </si>
  <si>
    <t>Lielvārde</t>
  </si>
  <si>
    <t>Koknese</t>
  </si>
  <si>
    <t>Cēsis</t>
  </si>
  <si>
    <t>Jānis Apinis</t>
  </si>
  <si>
    <t>Mālpils</t>
  </si>
  <si>
    <t>VW Golf 3</t>
  </si>
  <si>
    <t>VW Golf 2</t>
  </si>
  <si>
    <t>Audi 80</t>
  </si>
  <si>
    <t>Dainis Žvagins</t>
  </si>
  <si>
    <t>Madars Krapāns</t>
  </si>
  <si>
    <t>32 S</t>
  </si>
  <si>
    <t>Audi A4</t>
  </si>
  <si>
    <t>Sigulda</t>
  </si>
  <si>
    <t>Ivo Gabrāns</t>
  </si>
  <si>
    <t>Ķekava</t>
  </si>
  <si>
    <t>FOLKREISA ZIEMAS KAUSS</t>
  </si>
  <si>
    <t>FOLKREISA ZIEMAS KAUSS, Dāmu kauss</t>
  </si>
  <si>
    <t>Komandu kauss</t>
  </si>
  <si>
    <t>Folkreiss 4WD</t>
  </si>
  <si>
    <t>8.posms</t>
  </si>
  <si>
    <t>9.posms</t>
  </si>
  <si>
    <t>10.posms</t>
  </si>
  <si>
    <t>7.posms</t>
  </si>
  <si>
    <t>FOLKREISA DEBITANTU KAUSS</t>
  </si>
  <si>
    <t>Punkti</t>
  </si>
  <si>
    <t>Vieta</t>
  </si>
  <si>
    <t>Mazda 3</t>
  </si>
  <si>
    <t>Irši</t>
  </si>
  <si>
    <t>FOLKREISA ZIEMAS KAUSS, Junioru kauss</t>
  </si>
  <si>
    <t>Audi A6</t>
  </si>
  <si>
    <t>Miks Gabrāns</t>
  </si>
  <si>
    <t>Aleksejs Brokāns</t>
  </si>
  <si>
    <t>Ēriks Reboks</t>
  </si>
  <si>
    <t>Valka</t>
  </si>
  <si>
    <t>Edgars Tralla</t>
  </si>
  <si>
    <t>Smiltene</t>
  </si>
  <si>
    <t>VW Golf 4</t>
  </si>
  <si>
    <t>Matīss Mikus Jansons</t>
  </si>
  <si>
    <t>93 J</t>
  </si>
  <si>
    <t>Reinis Strēlnieks</t>
  </si>
  <si>
    <t>Mārupe</t>
  </si>
  <si>
    <t>Igors Makarovs</t>
  </si>
  <si>
    <t>Markuss Riņķis</t>
  </si>
  <si>
    <t>Svētciems</t>
  </si>
  <si>
    <t>Vecumnieki</t>
  </si>
  <si>
    <t>Klāvs Žvagins</t>
  </si>
  <si>
    <t>Valmiera</t>
  </si>
  <si>
    <t>Audi a3</t>
  </si>
  <si>
    <t>Māris Štelmahers</t>
  </si>
  <si>
    <t>Emīls Mirošņiks</t>
  </si>
  <si>
    <t>VW Passat</t>
  </si>
  <si>
    <t>Audi a4</t>
  </si>
  <si>
    <t>Atis Priedoliņš</t>
  </si>
  <si>
    <t>Birzgale</t>
  </si>
  <si>
    <t>Arnis Blumbergs</t>
  </si>
  <si>
    <t>Dāvis Kalniņš</t>
  </si>
  <si>
    <t>Iecava</t>
  </si>
  <si>
    <t>Jelgava</t>
  </si>
  <si>
    <t>2026.GADS</t>
  </si>
  <si>
    <t>Ludza, 10.01.2026.</t>
  </si>
  <si>
    <t>Brenguļi, 18.01.2026.</t>
  </si>
  <si>
    <t>Mārtiņš Rasnačs</t>
  </si>
  <si>
    <t>Nissan Sunny</t>
  </si>
  <si>
    <t>Ainārs Šņukuts</t>
  </si>
  <si>
    <t>Malta</t>
  </si>
  <si>
    <t>VW Scirocco</t>
  </si>
  <si>
    <t>Renārs Apsītis</t>
  </si>
  <si>
    <t>Priekuļi</t>
  </si>
  <si>
    <t>VW Beetle</t>
  </si>
  <si>
    <t>26 D</t>
  </si>
  <si>
    <t>Ģirts Elstiņš</t>
  </si>
  <si>
    <t>VW Golf</t>
  </si>
  <si>
    <t>88 J</t>
  </si>
  <si>
    <t>Klāvs Līviņš</t>
  </si>
  <si>
    <t>Adrians Nikels</t>
  </si>
  <si>
    <t>Jaunklidzis</t>
  </si>
  <si>
    <t>Ivars Poikāns</t>
  </si>
  <si>
    <t>Kārsava</t>
  </si>
  <si>
    <t>33 J</t>
  </si>
  <si>
    <t>13 DS</t>
  </si>
  <si>
    <t>Madara Buka</t>
  </si>
  <si>
    <t>51 J</t>
  </si>
  <si>
    <t>Aldis Jerkunkovs</t>
  </si>
  <si>
    <t>Ģirts Kuzmanis</t>
  </si>
  <si>
    <t>117 J</t>
  </si>
  <si>
    <t>Markuss Kotovs</t>
  </si>
  <si>
    <t>Ludza</t>
  </si>
  <si>
    <t>Mazda 6</t>
  </si>
  <si>
    <t>350 S</t>
  </si>
  <si>
    <t>Dace Rozenštama</t>
  </si>
  <si>
    <t>Vecbebri</t>
  </si>
  <si>
    <t>69 D</t>
  </si>
  <si>
    <t>Raivis Maļčjonoks</t>
  </si>
  <si>
    <t>Liepa</t>
  </si>
  <si>
    <t>98 J</t>
  </si>
  <si>
    <t>Oskars Veits</t>
  </si>
  <si>
    <t>Skulte</t>
  </si>
  <si>
    <t>WV Golf 3</t>
  </si>
  <si>
    <t>49 S</t>
  </si>
  <si>
    <t>Gabriella Štelmahere</t>
  </si>
  <si>
    <t>21 DJ</t>
  </si>
  <si>
    <t>Artūrs Upītis</t>
  </si>
  <si>
    <t>MG</t>
  </si>
  <si>
    <t>232 J</t>
  </si>
  <si>
    <t>Roberts Baškers</t>
  </si>
  <si>
    <t>882 J</t>
  </si>
  <si>
    <t>Juris Mesters</t>
  </si>
  <si>
    <t>Audi</t>
  </si>
  <si>
    <t>Andris Bērziņš</t>
  </si>
  <si>
    <t>Audi 80 Quattro</t>
  </si>
  <si>
    <t>Artis Petrovics</t>
  </si>
  <si>
    <t>Saulgoži</t>
  </si>
  <si>
    <t>Alvils Krams</t>
  </si>
  <si>
    <t>Elvis Jurss</t>
  </si>
  <si>
    <t>Folkreiss RWD</t>
  </si>
  <si>
    <t>BMW e39</t>
  </si>
  <si>
    <t>Elvijs Haks</t>
  </si>
  <si>
    <t>BMW 328</t>
  </si>
  <si>
    <t>Juris Andrejevs</t>
  </si>
  <si>
    <t>LEXUS IS 200</t>
  </si>
  <si>
    <t>FOLKREISA ZIEMAS KAUSS 2026</t>
  </si>
  <si>
    <t>FOLKREISA 4WD ZIEMAS KOMANDU KAUSS</t>
  </si>
  <si>
    <r>
      <rPr>
        <b/>
        <sz val="11"/>
        <rFont val="Calibri"/>
        <family val="2"/>
        <scheme val="minor"/>
      </rPr>
      <t>Kavita V Racing</t>
    </r>
    <r>
      <rPr>
        <sz val="11"/>
        <rFont val="Calibri"/>
        <family val="2"/>
        <charset val="186"/>
        <scheme val="minor"/>
      </rPr>
      <t xml:space="preserve"> (I.Gabrāns, M.Gabrāns)</t>
    </r>
  </si>
  <si>
    <r>
      <rPr>
        <b/>
        <sz val="11"/>
        <rFont val="Calibri"/>
        <family val="2"/>
        <scheme val="minor"/>
      </rPr>
      <t>Kļavas Nami</t>
    </r>
    <r>
      <rPr>
        <sz val="11"/>
        <rFont val="Calibri"/>
        <family val="2"/>
        <charset val="186"/>
        <scheme val="minor"/>
      </rPr>
      <t xml:space="preserve"> (Krapāns, Tralla)</t>
    </r>
  </si>
  <si>
    <r>
      <t>Vecie Debitanti</t>
    </r>
    <r>
      <rPr>
        <sz val="10"/>
        <rFont val="Calibri"/>
        <family val="2"/>
      </rPr>
      <t xml:space="preserve"> (Rasnačs,Apinis,Kuzmanis)</t>
    </r>
  </si>
  <si>
    <r>
      <t>DK Grīdas Racing Team</t>
    </r>
    <r>
      <rPr>
        <sz val="10"/>
        <color theme="1"/>
        <rFont val="Calibri"/>
        <family val="2"/>
        <scheme val="minor"/>
      </rPr>
      <t xml:space="preserve"> (Beržuka,K.Žvagins,Mesters)</t>
    </r>
  </si>
  <si>
    <r>
      <t>Zaļie Zirgi</t>
    </r>
    <r>
      <rPr>
        <sz val="10"/>
        <color theme="1"/>
        <rFont val="Calibri"/>
        <family val="2"/>
        <scheme val="minor"/>
      </rPr>
      <t xml:space="preserve"> (Nikels,Elstiņš)</t>
    </r>
  </si>
  <si>
    <r>
      <rPr>
        <b/>
        <sz val="10"/>
        <color theme="1"/>
        <rFont val="Calibri"/>
        <family val="2"/>
        <scheme val="minor"/>
      </rPr>
      <t>RRA Racing</t>
    </r>
    <r>
      <rPr>
        <sz val="10"/>
        <color theme="1"/>
        <rFont val="Calibri"/>
        <family val="2"/>
        <scheme val="minor"/>
      </rPr>
      <t xml:space="preserve"> (Apsītis,Maļčjonoks,Upītis)</t>
    </r>
  </si>
  <si>
    <r>
      <rPr>
        <b/>
        <sz val="10"/>
        <color theme="1"/>
        <rFont val="Calibri"/>
        <family val="2"/>
        <scheme val="minor"/>
      </rPr>
      <t>SK Latgols</t>
    </r>
    <r>
      <rPr>
        <sz val="10"/>
        <color theme="1"/>
        <rFont val="Calibri"/>
        <family val="2"/>
        <scheme val="minor"/>
      </rPr>
      <t xml:space="preserve"> (Kotovs,Rozenštama,Poikāns)</t>
    </r>
  </si>
  <si>
    <t>Edgars Jurkāns</t>
  </si>
  <si>
    <t>Nauris Ločmelis</t>
  </si>
  <si>
    <t>Jūrmala</t>
  </si>
  <si>
    <t>Jānis Jakovļevs</t>
  </si>
  <si>
    <t>Ford Puma</t>
  </si>
  <si>
    <t>888 S</t>
  </si>
  <si>
    <t>Alise Līga Grāmatiņa</t>
  </si>
  <si>
    <t>Ropaži</t>
  </si>
  <si>
    <t>31 S</t>
  </si>
  <si>
    <t>Jeļena Meļikidze</t>
  </si>
  <si>
    <t>Salacgrīva</t>
  </si>
  <si>
    <t>101 DJ</t>
  </si>
  <si>
    <t>Mārcis Rozenblats</t>
  </si>
  <si>
    <t>Toyota Corolla</t>
  </si>
  <si>
    <t>Oskars Čerņevskis</t>
  </si>
  <si>
    <t>Daugmale</t>
  </si>
  <si>
    <t>Lauris Ošs</t>
  </si>
  <si>
    <t>Lenards Patriks Lepsis</t>
  </si>
  <si>
    <t>Upesciems</t>
  </si>
  <si>
    <t>Audi 100</t>
  </si>
  <si>
    <t>Markuss Pēteris Grambergs</t>
  </si>
  <si>
    <t>Ogre</t>
  </si>
  <si>
    <t>Subaru Impreza</t>
  </si>
  <si>
    <t>Elmārs Orlovs</t>
  </si>
  <si>
    <t>Sidgunda</t>
  </si>
  <si>
    <t>BMW 320</t>
  </si>
  <si>
    <t>Māris Mačs</t>
  </si>
  <si>
    <t>Opel Omega</t>
  </si>
  <si>
    <t>Uldis Megnis</t>
  </si>
  <si>
    <t>Mārcis Mārtiņš Maskalāns</t>
  </si>
  <si>
    <t>Vecpils</t>
  </si>
  <si>
    <t>227 J</t>
  </si>
  <si>
    <t>Kristers Apals</t>
  </si>
  <si>
    <t>Dobele</t>
  </si>
  <si>
    <t>Kristers Ūdris</t>
  </si>
  <si>
    <t>Ričards Sniedze</t>
  </si>
  <si>
    <t>Ādaži</t>
  </si>
  <si>
    <t>Jānis Jansons</t>
  </si>
  <si>
    <t>Kuldīga</t>
  </si>
  <si>
    <t>Opel Astra F</t>
  </si>
  <si>
    <t>11.posms</t>
  </si>
  <si>
    <t>12.posms</t>
  </si>
  <si>
    <t>Saldus, 31.01.2026.</t>
  </si>
  <si>
    <t>Zilaiskalns, 21.02.2026.</t>
  </si>
  <si>
    <t>Saldus-2, 28.02.2026.</t>
  </si>
  <si>
    <t>336 D</t>
  </si>
  <si>
    <t>Ervins Grencis</t>
  </si>
  <si>
    <t>Opel</t>
  </si>
  <si>
    <t>Jānis Bogdasarovs</t>
  </si>
  <si>
    <t>Andris Empelis</t>
  </si>
  <si>
    <t>Armands Plūme</t>
  </si>
  <si>
    <t>Augšlīgatne</t>
  </si>
  <si>
    <t>Uģis Traubergs</t>
  </si>
  <si>
    <t>Ģirts Mūrnieks</t>
  </si>
  <si>
    <t>Rolands Serģis</t>
  </si>
  <si>
    <t>Māris Druva</t>
  </si>
  <si>
    <t>Kristaps Eglītis</t>
  </si>
  <si>
    <t>Limbaži</t>
  </si>
  <si>
    <t>Audi c4</t>
  </si>
  <si>
    <t>Oskars Zariņš</t>
  </si>
  <si>
    <t>Oskars Bormanis</t>
  </si>
  <si>
    <t>BMW 318</t>
  </si>
  <si>
    <t>15 DJ</t>
  </si>
  <si>
    <t>Ralfs Jansons</t>
  </si>
  <si>
    <t>Alsunga</t>
  </si>
  <si>
    <t>Lauris Deinats</t>
  </si>
  <si>
    <t>Virši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</si>
</sst>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i/>
      <sz val="10"/>
      <name val="Times New Roman"/>
      <family val="1"/>
      <charset val="186"/>
    </font>
    <font>
      <b/>
      <i/>
      <sz val="14"/>
      <name val="Times New Roman"/>
      <family val="1"/>
      <charset val="186"/>
    </font>
    <font>
      <i/>
      <sz val="10"/>
      <name val="Calibri"/>
      <family val="2"/>
      <charset val="186"/>
      <scheme val="minor"/>
    </font>
    <font>
      <b/>
      <i/>
      <sz val="14"/>
      <name val="Calibri"/>
      <family val="2"/>
      <charset val="186"/>
      <scheme val="minor"/>
    </font>
    <font>
      <b/>
      <i/>
      <u/>
      <sz val="14"/>
      <name val="Calibri"/>
      <family val="2"/>
      <charset val="186"/>
      <scheme val="minor"/>
    </font>
    <font>
      <b/>
      <i/>
      <sz val="10"/>
      <color indexed="8"/>
      <name val="Calibri"/>
      <family val="2"/>
      <charset val="186"/>
    </font>
    <font>
      <b/>
      <i/>
      <sz val="11"/>
      <color theme="1"/>
      <name val="Calibri"/>
      <family val="2"/>
      <charset val="186"/>
      <scheme val="minor"/>
    </font>
    <font>
      <b/>
      <i/>
      <sz val="12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i/>
      <sz val="12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i/>
      <sz val="10"/>
      <name val="Times New Roman"/>
      <family val="1"/>
      <charset val="186"/>
    </font>
    <font>
      <b/>
      <i/>
      <sz val="10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sz val="10"/>
      <color indexed="8"/>
      <name val="Calibri"/>
      <family val="2"/>
      <charset val="186"/>
    </font>
    <font>
      <b/>
      <sz val="10"/>
      <color theme="1"/>
      <name val="Calibri"/>
      <family val="2"/>
      <charset val="186"/>
      <scheme val="minor"/>
    </font>
    <font>
      <b/>
      <sz val="10"/>
      <color indexed="8"/>
      <name val="Calibri"/>
      <family val="2"/>
      <charset val="186"/>
    </font>
    <font>
      <b/>
      <sz val="10"/>
      <name val="Calibri"/>
      <family val="2"/>
      <charset val="186"/>
      <scheme val="minor"/>
    </font>
    <font>
      <sz val="10"/>
      <name val="Calibri"/>
      <family val="2"/>
      <charset val="186"/>
    </font>
    <font>
      <sz val="10"/>
      <color indexed="8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0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i/>
      <sz val="9"/>
      <color theme="1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sz val="12"/>
      <name val="Arial"/>
      <family val="2"/>
      <charset val="186"/>
    </font>
    <font>
      <b/>
      <i/>
      <sz val="10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name val="Calibri"/>
      <family val="2"/>
      <charset val="186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</font>
    <font>
      <sz val="11"/>
      <color indexed="8"/>
      <name val="Calibri"/>
      <family val="2"/>
      <charset val="186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6"/>
      <name val="Calibri"/>
      <family val="2"/>
      <charset val="186"/>
      <scheme val="minor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FF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99">
    <xf numFmtId="0" fontId="0" fillId="0" borderId="0" xfId="0"/>
    <xf numFmtId="0" fontId="3" fillId="0" borderId="0" xfId="1" applyFont="1" applyAlignment="1">
      <alignment horizontal="center"/>
    </xf>
    <xf numFmtId="0" fontId="2" fillId="0" borderId="0" xfId="1"/>
    <xf numFmtId="0" fontId="4" fillId="0" borderId="0" xfId="1" applyFont="1" applyAlignment="1">
      <alignment vertical="center"/>
    </xf>
    <xf numFmtId="0" fontId="5" fillId="0" borderId="0" xfId="1" applyFont="1" applyAlignment="1">
      <alignment horizontal="center"/>
    </xf>
    <xf numFmtId="0" fontId="6" fillId="0" borderId="0" xfId="1" applyFont="1" applyAlignment="1">
      <alignment vertical="center"/>
    </xf>
    <xf numFmtId="0" fontId="6" fillId="0" borderId="0" xfId="1" applyFont="1"/>
    <xf numFmtId="0" fontId="1" fillId="0" borderId="0" xfId="0" applyFont="1"/>
    <xf numFmtId="0" fontId="7" fillId="0" borderId="0" xfId="1" applyFont="1"/>
    <xf numFmtId="0" fontId="2" fillId="0" borderId="0" xfId="1" applyAlignment="1">
      <alignment horizontal="center"/>
    </xf>
    <xf numFmtId="0" fontId="4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6" fillId="0" borderId="0" xfId="1" applyFont="1" applyAlignment="1">
      <alignment horizontal="center"/>
    </xf>
    <xf numFmtId="0" fontId="14" fillId="0" borderId="0" xfId="1" applyFont="1"/>
    <xf numFmtId="0" fontId="15" fillId="0" borderId="0" xfId="1" applyFont="1" applyAlignment="1">
      <alignment horizontal="center"/>
    </xf>
    <xf numFmtId="0" fontId="13" fillId="0" borderId="0" xfId="0" applyFont="1"/>
    <xf numFmtId="0" fontId="16" fillId="0" borderId="0" xfId="1" applyFont="1"/>
    <xf numFmtId="0" fontId="9" fillId="0" borderId="0" xfId="0" applyFont="1"/>
    <xf numFmtId="0" fontId="9" fillId="0" borderId="1" xfId="0" applyFont="1" applyBorder="1"/>
    <xf numFmtId="0" fontId="13" fillId="0" borderId="23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7" fillId="0" borderId="1" xfId="0" applyFont="1" applyBorder="1"/>
    <xf numFmtId="0" fontId="19" fillId="0" borderId="9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4" fillId="0" borderId="9" xfId="0" applyFont="1" applyBorder="1" applyAlignment="1">
      <alignment horizontal="center" vertical="center"/>
    </xf>
    <xf numFmtId="0" fontId="22" fillId="0" borderId="1" xfId="0" applyFont="1" applyBorder="1" applyAlignment="1">
      <alignment horizontal="left"/>
    </xf>
    <xf numFmtId="0" fontId="17" fillId="0" borderId="23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16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0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23" fillId="3" borderId="8" xfId="0" applyFont="1" applyFill="1" applyBorder="1" applyAlignment="1">
      <alignment horizontal="center" wrapText="1"/>
    </xf>
    <xf numFmtId="0" fontId="14" fillId="0" borderId="9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24" fillId="3" borderId="8" xfId="0" applyFont="1" applyFill="1" applyBorder="1" applyAlignment="1">
      <alignment horizontal="center" wrapText="1"/>
    </xf>
    <xf numFmtId="0" fontId="21" fillId="0" borderId="9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1" xfId="0" applyFont="1" applyBorder="1"/>
    <xf numFmtId="0" fontId="17" fillId="0" borderId="7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9" xfId="0" applyFont="1" applyBorder="1" applyAlignment="1">
      <alignment horizontal="center" vertical="center"/>
    </xf>
    <xf numFmtId="0" fontId="19" fillId="0" borderId="13" xfId="0" applyFont="1" applyBorder="1"/>
    <xf numFmtId="0" fontId="19" fillId="0" borderId="1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7" fillId="0" borderId="0" xfId="1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23" fillId="3" borderId="3" xfId="0" applyFont="1" applyFill="1" applyBorder="1" applyAlignment="1">
      <alignment horizontal="center" wrapText="1"/>
    </xf>
    <xf numFmtId="0" fontId="17" fillId="0" borderId="26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17" fillId="0" borderId="32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0" fontId="17" fillId="0" borderId="36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5" xfId="0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/>
    <xf numFmtId="0" fontId="19" fillId="0" borderId="0" xfId="0" applyFont="1"/>
    <xf numFmtId="0" fontId="17" fillId="0" borderId="4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9" fillId="0" borderId="11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/>
    </xf>
    <xf numFmtId="0" fontId="17" fillId="0" borderId="45" xfId="0" applyFont="1" applyBorder="1" applyAlignment="1">
      <alignment horizont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/>
    </xf>
    <xf numFmtId="0" fontId="17" fillId="0" borderId="5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9" fillId="0" borderId="32" xfId="0" applyFont="1" applyBorder="1" applyAlignment="1">
      <alignment horizontal="center"/>
    </xf>
    <xf numFmtId="0" fontId="17" fillId="0" borderId="46" xfId="0" applyFont="1" applyBorder="1" applyAlignment="1">
      <alignment horizontal="center"/>
    </xf>
    <xf numFmtId="0" fontId="17" fillId="0" borderId="47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7" fillId="0" borderId="39" xfId="0" applyFont="1" applyBorder="1" applyAlignment="1">
      <alignment horizontal="center"/>
    </xf>
    <xf numFmtId="0" fontId="17" fillId="0" borderId="33" xfId="0" applyFont="1" applyBorder="1" applyAlignment="1">
      <alignment horizontal="center"/>
    </xf>
    <xf numFmtId="0" fontId="17" fillId="0" borderId="31" xfId="0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17" fillId="0" borderId="8" xfId="0" applyFont="1" applyBorder="1"/>
    <xf numFmtId="0" fontId="17" fillId="0" borderId="9" xfId="0" applyFont="1" applyBorder="1"/>
    <xf numFmtId="0" fontId="23" fillId="3" borderId="8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wrapText="1"/>
    </xf>
    <xf numFmtId="0" fontId="19" fillId="0" borderId="42" xfId="0" applyFont="1" applyBorder="1" applyAlignment="1">
      <alignment horizontal="center"/>
    </xf>
    <xf numFmtId="0" fontId="17" fillId="0" borderId="16" xfId="0" applyFont="1" applyBorder="1"/>
    <xf numFmtId="0" fontId="17" fillId="0" borderId="25" xfId="0" applyFont="1" applyBorder="1"/>
    <xf numFmtId="0" fontId="26" fillId="0" borderId="8" xfId="0" applyFont="1" applyBorder="1" applyAlignment="1">
      <alignment horizontal="center"/>
    </xf>
    <xf numFmtId="0" fontId="33" fillId="3" borderId="8" xfId="0" applyFont="1" applyFill="1" applyBorder="1" applyAlignment="1">
      <alignment horizontal="center" vertical="center" wrapText="1"/>
    </xf>
    <xf numFmtId="0" fontId="35" fillId="0" borderId="9" xfId="0" applyFont="1" applyBorder="1" applyAlignment="1">
      <alignment horizontal="center"/>
    </xf>
    <xf numFmtId="0" fontId="35" fillId="0" borderId="9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6" fillId="3" borderId="4" xfId="0" applyFont="1" applyFill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/>
    </xf>
    <xf numFmtId="0" fontId="36" fillId="3" borderId="8" xfId="0" applyFont="1" applyFill="1" applyBorder="1" applyAlignment="1">
      <alignment horizontal="center" vertical="center" wrapText="1"/>
    </xf>
    <xf numFmtId="0" fontId="38" fillId="0" borderId="9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39" fillId="0" borderId="9" xfId="0" applyFont="1" applyBorder="1" applyAlignment="1">
      <alignment horizontal="center"/>
    </xf>
    <xf numFmtId="0" fontId="38" fillId="0" borderId="5" xfId="0" applyFont="1" applyBorder="1" applyAlignment="1">
      <alignment horizontal="center"/>
    </xf>
    <xf numFmtId="0" fontId="37" fillId="0" borderId="9" xfId="0" applyFont="1" applyBorder="1" applyAlignment="1">
      <alignment horizontal="center" vertical="center"/>
    </xf>
    <xf numFmtId="0" fontId="40" fillId="0" borderId="9" xfId="0" applyFont="1" applyBorder="1" applyAlignment="1">
      <alignment horizontal="center"/>
    </xf>
    <xf numFmtId="0" fontId="35" fillId="0" borderId="10" xfId="0" applyFont="1" applyBorder="1" applyAlignment="1">
      <alignment horizontal="center"/>
    </xf>
    <xf numFmtId="0" fontId="35" fillId="0" borderId="8" xfId="0" applyFont="1" applyBorder="1" applyAlignment="1">
      <alignment horizontal="center"/>
    </xf>
    <xf numFmtId="0" fontId="35" fillId="0" borderId="11" xfId="0" applyFont="1" applyBorder="1" applyAlignment="1">
      <alignment horizontal="center"/>
    </xf>
    <xf numFmtId="0" fontId="41" fillId="3" borderId="8" xfId="0" applyFont="1" applyFill="1" applyBorder="1" applyAlignment="1">
      <alignment horizontal="center" wrapText="1"/>
    </xf>
    <xf numFmtId="0" fontId="38" fillId="0" borderId="4" xfId="0" applyFont="1" applyBorder="1" applyAlignment="1">
      <alignment horizontal="center"/>
    </xf>
    <xf numFmtId="0" fontId="42" fillId="3" borderId="8" xfId="0" applyFont="1" applyFill="1" applyBorder="1" applyAlignment="1">
      <alignment horizontal="center" wrapText="1"/>
    </xf>
    <xf numFmtId="0" fontId="38" fillId="0" borderId="8" xfId="0" applyFont="1" applyBorder="1" applyAlignment="1">
      <alignment horizontal="center"/>
    </xf>
    <xf numFmtId="0" fontId="41" fillId="3" borderId="8" xfId="0" applyFont="1" applyFill="1" applyBorder="1" applyAlignment="1">
      <alignment horizontal="center" vertical="center" wrapText="1"/>
    </xf>
    <xf numFmtId="0" fontId="42" fillId="3" borderId="4" xfId="0" applyFont="1" applyFill="1" applyBorder="1" applyAlignment="1">
      <alignment horizontal="center" vertical="center" wrapText="1"/>
    </xf>
    <xf numFmtId="0" fontId="42" fillId="3" borderId="8" xfId="0" applyFont="1" applyFill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45" fillId="0" borderId="2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6" fillId="0" borderId="2" xfId="0" applyFont="1" applyBorder="1" applyAlignment="1">
      <alignment horizontal="center"/>
    </xf>
    <xf numFmtId="0" fontId="26" fillId="0" borderId="8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47" fillId="0" borderId="28" xfId="0" applyFont="1" applyBorder="1" applyAlignment="1">
      <alignment horizontal="center"/>
    </xf>
    <xf numFmtId="0" fontId="48" fillId="3" borderId="8" xfId="0" applyFont="1" applyFill="1" applyBorder="1" applyAlignment="1">
      <alignment horizontal="center" wrapText="1"/>
    </xf>
    <xf numFmtId="0" fontId="45" fillId="0" borderId="9" xfId="0" applyFont="1" applyBorder="1" applyAlignment="1">
      <alignment horizontal="center"/>
    </xf>
    <xf numFmtId="0" fontId="45" fillId="0" borderId="53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50" fillId="0" borderId="44" xfId="0" applyFont="1" applyBorder="1" applyAlignment="1">
      <alignment horizontal="center"/>
    </xf>
    <xf numFmtId="0" fontId="50" fillId="0" borderId="28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32" fillId="0" borderId="8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/>
    </xf>
    <xf numFmtId="0" fontId="32" fillId="0" borderId="10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/>
    </xf>
    <xf numFmtId="0" fontId="38" fillId="0" borderId="4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/>
    </xf>
    <xf numFmtId="0" fontId="38" fillId="0" borderId="3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/>
    </xf>
    <xf numFmtId="0" fontId="38" fillId="0" borderId="1" xfId="0" applyFont="1" applyBorder="1"/>
    <xf numFmtId="0" fontId="35" fillId="0" borderId="1" xfId="0" applyFont="1" applyBorder="1"/>
    <xf numFmtId="0" fontId="38" fillId="0" borderId="1" xfId="0" applyFont="1" applyBorder="1" applyAlignment="1">
      <alignment horizontal="center"/>
    </xf>
    <xf numFmtId="0" fontId="18" fillId="3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/>
    </xf>
    <xf numFmtId="0" fontId="20" fillId="3" borderId="1" xfId="0" applyFont="1" applyFill="1" applyBorder="1" applyAlignment="1">
      <alignment horizontal="center" vertical="center" wrapText="1"/>
    </xf>
    <xf numFmtId="0" fontId="40" fillId="0" borderId="8" xfId="0" applyFont="1" applyBorder="1" applyAlignment="1">
      <alignment horizontal="center"/>
    </xf>
    <xf numFmtId="0" fontId="39" fillId="0" borderId="8" xfId="0" applyFont="1" applyBorder="1" applyAlignment="1">
      <alignment horizontal="center"/>
    </xf>
    <xf numFmtId="0" fontId="20" fillId="3" borderId="13" xfId="0" applyFont="1" applyFill="1" applyBorder="1" applyAlignment="1">
      <alignment horizontal="center" vertical="center" wrapText="1"/>
    </xf>
    <xf numFmtId="0" fontId="17" fillId="0" borderId="11" xfId="0" applyFont="1" applyBorder="1"/>
    <xf numFmtId="0" fontId="17" fillId="0" borderId="10" xfId="0" applyFont="1" applyBorder="1"/>
    <xf numFmtId="0" fontId="35" fillId="0" borderId="8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42" fillId="3" borderId="22" xfId="0" applyFont="1" applyFill="1" applyBorder="1" applyAlignment="1">
      <alignment horizontal="center" vertical="center" wrapText="1"/>
    </xf>
    <xf numFmtId="0" fontId="35" fillId="0" borderId="4" xfId="0" applyFont="1" applyBorder="1" applyAlignment="1">
      <alignment horizontal="center"/>
    </xf>
    <xf numFmtId="0" fontId="35" fillId="0" borderId="13" xfId="0" applyFont="1" applyBorder="1" applyAlignment="1">
      <alignment horizontal="center"/>
    </xf>
    <xf numFmtId="0" fontId="35" fillId="0" borderId="21" xfId="0" applyFont="1" applyBorder="1" applyAlignment="1">
      <alignment horizontal="center"/>
    </xf>
    <xf numFmtId="0" fontId="51" fillId="0" borderId="1" xfId="0" applyFont="1" applyBorder="1" applyAlignment="1">
      <alignment vertical="center"/>
    </xf>
    <xf numFmtId="0" fontId="19" fillId="0" borderId="5" xfId="0" applyFont="1" applyBorder="1"/>
    <xf numFmtId="0" fontId="38" fillId="0" borderId="9" xfId="0" applyFont="1" applyBorder="1"/>
    <xf numFmtId="0" fontId="19" fillId="0" borderId="9" xfId="0" applyFont="1" applyBorder="1"/>
    <xf numFmtId="0" fontId="35" fillId="0" borderId="9" xfId="0" applyFont="1" applyBorder="1"/>
    <xf numFmtId="0" fontId="51" fillId="0" borderId="8" xfId="0" applyFont="1" applyBorder="1" applyAlignment="1">
      <alignment horizontal="center" vertical="center"/>
    </xf>
    <xf numFmtId="0" fontId="51" fillId="0" borderId="9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19" fillId="0" borderId="13" xfId="0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40" fillId="0" borderId="1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40" fillId="0" borderId="9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22" fillId="0" borderId="9" xfId="0" applyFont="1" applyBorder="1" applyAlignment="1">
      <alignment horizontal="left"/>
    </xf>
    <xf numFmtId="0" fontId="19" fillId="0" borderId="2" xfId="0" applyFont="1" applyBorder="1" applyAlignment="1">
      <alignment horizontal="left"/>
    </xf>
    <xf numFmtId="0" fontId="40" fillId="0" borderId="2" xfId="0" applyFont="1" applyBorder="1" applyAlignment="1">
      <alignment horizontal="left"/>
    </xf>
    <xf numFmtId="0" fontId="38" fillId="0" borderId="1" xfId="0" applyFont="1" applyBorder="1" applyAlignment="1">
      <alignment horizontal="left"/>
    </xf>
    <xf numFmtId="0" fontId="38" fillId="0" borderId="2" xfId="0" applyFont="1" applyBorder="1" applyAlignment="1">
      <alignment horizontal="left"/>
    </xf>
    <xf numFmtId="0" fontId="35" fillId="0" borderId="1" xfId="0" applyFont="1" applyBorder="1" applyAlignment="1">
      <alignment horizontal="left"/>
    </xf>
    <xf numFmtId="0" fontId="35" fillId="0" borderId="2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0" fontId="17" fillId="0" borderId="45" xfId="0" applyFont="1" applyBorder="1" applyAlignment="1">
      <alignment horizontal="left"/>
    </xf>
    <xf numFmtId="0" fontId="17" fillId="0" borderId="41" xfId="0" applyFont="1" applyBorder="1" applyAlignment="1">
      <alignment horizontal="left"/>
    </xf>
    <xf numFmtId="0" fontId="22" fillId="0" borderId="2" xfId="0" applyFont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30" xfId="0" applyFont="1" applyBorder="1" applyAlignment="1">
      <alignment horizontal="left"/>
    </xf>
    <xf numFmtId="0" fontId="17" fillId="0" borderId="16" xfId="0" applyFont="1" applyBorder="1" applyAlignment="1">
      <alignment horizontal="left"/>
    </xf>
    <xf numFmtId="0" fontId="17" fillId="0" borderId="25" xfId="0" applyFont="1" applyBorder="1" applyAlignment="1">
      <alignment horizontal="left"/>
    </xf>
    <xf numFmtId="0" fontId="37" fillId="0" borderId="9" xfId="0" applyFont="1" applyBorder="1" applyAlignment="1">
      <alignment horizontal="center"/>
    </xf>
    <xf numFmtId="0" fontId="26" fillId="0" borderId="22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6" fillId="0" borderId="26" xfId="0" applyFont="1" applyBorder="1" applyAlignment="1">
      <alignment horizontal="center"/>
    </xf>
    <xf numFmtId="0" fontId="13" fillId="0" borderId="39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6" fillId="0" borderId="0" xfId="1" applyFont="1" applyAlignment="1">
      <alignment horizontal="center" vertical="center"/>
    </xf>
    <xf numFmtId="0" fontId="18" fillId="3" borderId="8" xfId="0" applyFont="1" applyFill="1" applyBorder="1" applyAlignment="1">
      <alignment horizontal="center" vertical="center" wrapText="1"/>
    </xf>
    <xf numFmtId="0" fontId="33" fillId="3" borderId="4" xfId="0" applyFont="1" applyFill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/>
    </xf>
    <xf numFmtId="0" fontId="38" fillId="0" borderId="15" xfId="0" applyFont="1" applyBorder="1" applyAlignment="1">
      <alignment horizontal="center"/>
    </xf>
    <xf numFmtId="0" fontId="38" fillId="0" borderId="1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9" fillId="0" borderId="8" xfId="0" applyFont="1" applyBorder="1" applyAlignment="1">
      <alignment horizontal="center" vertical="center"/>
    </xf>
    <xf numFmtId="0" fontId="49" fillId="0" borderId="9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/>
    </xf>
    <xf numFmtId="0" fontId="32" fillId="0" borderId="5" xfId="0" applyFont="1" applyBorder="1" applyAlignment="1">
      <alignment horizontal="center"/>
    </xf>
    <xf numFmtId="0" fontId="46" fillId="0" borderId="8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/>
    </xf>
    <xf numFmtId="0" fontId="46" fillId="0" borderId="2" xfId="0" applyFont="1" applyBorder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52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/>
    </xf>
    <xf numFmtId="0" fontId="9" fillId="0" borderId="49" xfId="0" applyFont="1" applyBorder="1" applyAlignment="1">
      <alignment horizontal="center"/>
    </xf>
    <xf numFmtId="0" fontId="9" fillId="0" borderId="5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46" xfId="0" applyFont="1" applyBorder="1" applyAlignment="1">
      <alignment horizontal="center"/>
    </xf>
    <xf numFmtId="0" fontId="11" fillId="0" borderId="51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43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11" fillId="0" borderId="47" xfId="0" applyFont="1" applyBorder="1" applyAlignment="1">
      <alignment horizontal="center"/>
    </xf>
    <xf numFmtId="0" fontId="6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8" fillId="2" borderId="44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0" fillId="0" borderId="34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/>
    </xf>
    <xf numFmtId="0" fontId="28" fillId="0" borderId="0" xfId="1" applyFont="1" applyAlignment="1">
      <alignment horizontal="center"/>
    </xf>
    <xf numFmtId="0" fontId="28" fillId="0" borderId="0" xfId="1" applyFont="1" applyAlignment="1">
      <alignment horizontal="center" vertical="center"/>
    </xf>
    <xf numFmtId="0" fontId="29" fillId="0" borderId="29" xfId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9" xfId="0" applyBorder="1" applyAlignment="1">
      <alignment horizontal="center"/>
    </xf>
    <xf numFmtId="0" fontId="44" fillId="4" borderId="17" xfId="0" applyFont="1" applyFill="1" applyBorder="1" applyAlignment="1">
      <alignment horizontal="center" vertical="center" wrapText="1"/>
    </xf>
    <xf numFmtId="0" fontId="44" fillId="4" borderId="6" xfId="0" applyFont="1" applyFill="1" applyBorder="1" applyAlignment="1">
      <alignment horizontal="center" vertical="center" wrapText="1"/>
    </xf>
    <xf numFmtId="0" fontId="44" fillId="4" borderId="39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9" fillId="0" borderId="0" xfId="1" applyFont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/>
    </xf>
    <xf numFmtId="0" fontId="39" fillId="0" borderId="1" xfId="0" applyFont="1" applyBorder="1" applyAlignment="1">
      <alignment horizontal="left"/>
    </xf>
    <xf numFmtId="0" fontId="39" fillId="0" borderId="9" xfId="0" applyFont="1" applyBorder="1" applyAlignment="1">
      <alignment horizontal="left"/>
    </xf>
    <xf numFmtId="0" fontId="38" fillId="0" borderId="9" xfId="0" applyFont="1" applyBorder="1" applyAlignment="1">
      <alignment horizontal="left"/>
    </xf>
    <xf numFmtId="0" fontId="22" fillId="0" borderId="0" xfId="0" applyFont="1" applyBorder="1" applyAlignment="1">
      <alignment horizontal="center"/>
    </xf>
    <xf numFmtId="0" fontId="22" fillId="0" borderId="0" xfId="0" applyFont="1" applyBorder="1" applyAlignment="1">
      <alignment horizontal="left"/>
    </xf>
    <xf numFmtId="0" fontId="19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/>
    <xf numFmtId="0" fontId="19" fillId="0" borderId="13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/>
    </xf>
    <xf numFmtId="0" fontId="22" fillId="0" borderId="16" xfId="0" applyFont="1" applyBorder="1" applyAlignment="1">
      <alignment horizontal="left"/>
    </xf>
    <xf numFmtId="0" fontId="22" fillId="0" borderId="11" xfId="0" applyFont="1" applyBorder="1" applyAlignment="1">
      <alignment horizontal="left"/>
    </xf>
    <xf numFmtId="0" fontId="22" fillId="0" borderId="11" xfId="0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19" fillId="0" borderId="16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/>
    </xf>
    <xf numFmtId="0" fontId="38" fillId="0" borderId="2" xfId="0" applyFont="1" applyBorder="1" applyAlignment="1">
      <alignment horizontal="center"/>
    </xf>
    <xf numFmtId="0" fontId="38" fillId="0" borderId="22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24" fillId="3" borderId="4" xfId="0" applyFont="1" applyFill="1" applyBorder="1" applyAlignment="1">
      <alignment horizontal="center" wrapText="1"/>
    </xf>
    <xf numFmtId="0" fontId="21" fillId="0" borderId="5" xfId="0" applyFont="1" applyBorder="1" applyAlignment="1">
      <alignment horizontal="center"/>
    </xf>
    <xf numFmtId="0" fontId="38" fillId="0" borderId="11" xfId="0" applyFont="1" applyBorder="1" applyAlignment="1">
      <alignment horizontal="center" vertical="center"/>
    </xf>
    <xf numFmtId="0" fontId="38" fillId="0" borderId="42" xfId="0" applyFont="1" applyBorder="1" applyAlignment="1">
      <alignment horizontal="center"/>
    </xf>
    <xf numFmtId="0" fontId="38" fillId="0" borderId="41" xfId="0" applyFont="1" applyBorder="1" applyAlignment="1">
      <alignment horizontal="center"/>
    </xf>
    <xf numFmtId="0" fontId="42" fillId="3" borderId="3" xfId="0" applyFont="1" applyFill="1" applyBorder="1" applyAlignment="1">
      <alignment horizontal="center" wrapText="1"/>
    </xf>
    <xf numFmtId="0" fontId="37" fillId="0" borderId="2" xfId="0" applyFont="1" applyBorder="1" applyAlignment="1">
      <alignment horizontal="center"/>
    </xf>
    <xf numFmtId="0" fontId="38" fillId="0" borderId="13" xfId="0" applyFont="1" applyBorder="1" applyAlignment="1">
      <alignment horizontal="center"/>
    </xf>
    <xf numFmtId="0" fontId="35" fillId="0" borderId="16" xfId="0" applyFont="1" applyBorder="1" applyAlignment="1">
      <alignment horizontal="center"/>
    </xf>
    <xf numFmtId="0" fontId="35" fillId="0" borderId="2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/>
    </xf>
    <xf numFmtId="0" fontId="35" fillId="0" borderId="8" xfId="0" applyFont="1" applyBorder="1"/>
    <xf numFmtId="0" fontId="35" fillId="0" borderId="10" xfId="0" applyFont="1" applyBorder="1"/>
    <xf numFmtId="0" fontId="35" fillId="0" borderId="11" xfId="0" applyFont="1" applyBorder="1"/>
    <xf numFmtId="0" fontId="35" fillId="0" borderId="5" xfId="0" applyFont="1" applyBorder="1" applyAlignment="1">
      <alignment horizontal="center"/>
    </xf>
    <xf numFmtId="0" fontId="34" fillId="0" borderId="8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41" fillId="3" borderId="0" xfId="0" applyFont="1" applyFill="1" applyBorder="1" applyAlignment="1">
      <alignment horizontal="center" vertical="center" wrapText="1"/>
    </xf>
    <xf numFmtId="0" fontId="35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9" fillId="0" borderId="0" xfId="0" applyFont="1" applyBorder="1"/>
    <xf numFmtId="0" fontId="35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23" fillId="3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/>
    </xf>
    <xf numFmtId="0" fontId="41" fillId="3" borderId="10" xfId="0" applyFont="1" applyFill="1" applyBorder="1" applyAlignment="1">
      <alignment horizontal="center" vertical="center" wrapText="1"/>
    </xf>
    <xf numFmtId="0" fontId="52" fillId="0" borderId="11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/>
    </xf>
    <xf numFmtId="0" fontId="30" fillId="0" borderId="9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0</xdr:rowOff>
    </xdr:from>
    <xdr:to>
      <xdr:col>1</xdr:col>
      <xdr:colOff>857250</xdr:colOff>
      <xdr:row>6</xdr:row>
      <xdr:rowOff>38100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C8F6885-DDB8-F621-9D96-3493076C3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0"/>
          <a:ext cx="1304925" cy="1304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143933</xdr:colOff>
      <xdr:row>6</xdr:row>
      <xdr:rowOff>98203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D1E9E2D-749E-5D4C-A2CE-A7F87FC5D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23533" cy="13512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1276350</xdr:colOff>
      <xdr:row>6</xdr:row>
      <xdr:rowOff>19748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B1AE1E3-1D80-233D-6C74-7FF3BFFB4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125799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1566333</xdr:colOff>
      <xdr:row>7</xdr:row>
      <xdr:rowOff>84666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559D880-D694-E4C1-77A5-FC679F141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66333" cy="15663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32657</xdr:rowOff>
    </xdr:from>
    <xdr:to>
      <xdr:col>2</xdr:col>
      <xdr:colOff>64228</xdr:colOff>
      <xdr:row>6</xdr:row>
      <xdr:rowOff>54429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04D5864-B56F-C2F2-7F76-022EE0E98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657"/>
          <a:ext cx="1958342" cy="1306286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6</xdr:col>
      <xdr:colOff>707572</xdr:colOff>
      <xdr:row>6</xdr:row>
      <xdr:rowOff>160459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755B4D1-8207-A1CC-559F-BEC8AFFAF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5171" y="0"/>
          <a:ext cx="2166258" cy="14449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47625</xdr:rowOff>
    </xdr:from>
    <xdr:to>
      <xdr:col>1</xdr:col>
      <xdr:colOff>1009650</xdr:colOff>
      <xdr:row>5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50D5A43-926F-049D-8FA4-CC8086FFE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47625"/>
          <a:ext cx="1152525" cy="11525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235676</xdr:colOff>
      <xdr:row>0</xdr:row>
      <xdr:rowOff>0</xdr:rowOff>
    </xdr:from>
    <xdr:to>
      <xdr:col>0</xdr:col>
      <xdr:colOff>1767840</xdr:colOff>
      <xdr:row>6</xdr:row>
      <xdr:rowOff>11575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11650C-7526-4402-8D4A-7E2541FC7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676" y="0"/>
          <a:ext cx="1532164" cy="145175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1</xdr:col>
      <xdr:colOff>1085850</xdr:colOff>
      <xdr:row>6</xdr:row>
      <xdr:rowOff>66675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98A0127-2B34-07D6-BF49-0FCF18255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0"/>
          <a:ext cx="1314450" cy="1314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04"/>
  <sheetViews>
    <sheetView tabSelected="1" topLeftCell="A4" zoomScale="80" zoomScaleNormal="80" workbookViewId="0">
      <selection activeCell="T14" sqref="T14"/>
    </sheetView>
  </sheetViews>
  <sheetFormatPr defaultRowHeight="14.4" x14ac:dyDescent="0.3"/>
  <cols>
    <col min="1" max="1" width="8.88671875" style="11"/>
    <col min="2" max="2" width="20.33203125" customWidth="1"/>
    <col min="3" max="3" width="13.6640625" customWidth="1"/>
    <col min="4" max="4" width="14.5546875" customWidth="1"/>
    <col min="5" max="5" width="7.6640625" style="11" customWidth="1"/>
    <col min="6" max="10" width="8.33203125" style="11" customWidth="1"/>
    <col min="11" max="14" width="8.33203125" customWidth="1"/>
    <col min="15" max="20" width="8.33203125" style="11" customWidth="1"/>
    <col min="21" max="21" width="8.33203125" style="19" customWidth="1"/>
    <col min="22" max="22" width="8.33203125" style="39" customWidth="1"/>
    <col min="23" max="23" width="11.6640625" style="2" customWidth="1"/>
    <col min="24" max="24" width="9.33203125" style="2" customWidth="1"/>
  </cols>
  <sheetData>
    <row r="1" spans="1:24" x14ac:dyDescent="0.3">
      <c r="A1" s="280"/>
      <c r="B1" s="1"/>
      <c r="C1" s="1"/>
      <c r="D1" s="1"/>
      <c r="E1" s="9"/>
      <c r="F1" s="9"/>
      <c r="G1" s="9"/>
      <c r="H1" s="9"/>
      <c r="I1" s="9"/>
      <c r="J1" s="9"/>
      <c r="K1" s="2"/>
      <c r="L1" s="2"/>
      <c r="M1" s="2"/>
      <c r="N1" s="2"/>
      <c r="O1" s="9"/>
      <c r="P1" s="9"/>
      <c r="Q1" s="9"/>
      <c r="R1" s="9"/>
      <c r="S1" s="9"/>
      <c r="T1" s="9"/>
      <c r="U1" s="17"/>
      <c r="V1" s="37"/>
    </row>
    <row r="2" spans="1:24" ht="18" x14ac:dyDescent="0.3">
      <c r="A2" s="280"/>
      <c r="B2" s="1"/>
      <c r="C2" s="1"/>
      <c r="D2" s="1"/>
      <c r="E2" s="10"/>
      <c r="F2" s="10"/>
      <c r="G2" s="10"/>
      <c r="H2" s="10"/>
      <c r="I2" s="10"/>
      <c r="J2" s="10"/>
      <c r="K2" s="3"/>
      <c r="L2" s="3"/>
      <c r="M2" s="3"/>
      <c r="N2" s="3"/>
      <c r="O2" s="10"/>
      <c r="P2" s="10"/>
      <c r="Q2" s="10"/>
      <c r="R2" s="10"/>
      <c r="S2" s="10"/>
      <c r="T2" s="10"/>
      <c r="U2" s="3"/>
      <c r="V2" s="10"/>
    </row>
    <row r="3" spans="1:24" ht="18" x14ac:dyDescent="0.35">
      <c r="A3" s="280"/>
      <c r="B3" s="4"/>
      <c r="C3" s="4"/>
      <c r="D3" s="4"/>
      <c r="E3" s="279" t="s">
        <v>138</v>
      </c>
      <c r="F3" s="279"/>
      <c r="G3" s="279"/>
      <c r="H3" s="279"/>
      <c r="I3" s="279"/>
      <c r="J3" s="279"/>
      <c r="K3" s="279"/>
      <c r="L3" s="6"/>
      <c r="M3" s="6"/>
      <c r="N3" s="6"/>
      <c r="O3" s="13"/>
      <c r="P3" s="13"/>
      <c r="Q3" s="6"/>
      <c r="R3" s="6"/>
      <c r="S3" s="6"/>
      <c r="T3" s="6"/>
      <c r="U3" s="6"/>
      <c r="V3" s="6"/>
    </row>
    <row r="4" spans="1:24" ht="18" x14ac:dyDescent="0.35">
      <c r="A4" s="280"/>
      <c r="B4" s="4"/>
      <c r="C4" s="7"/>
      <c r="D4" s="8"/>
      <c r="E4" s="279"/>
      <c r="F4" s="279"/>
      <c r="G4" s="279"/>
      <c r="H4" s="279"/>
      <c r="I4" s="279"/>
      <c r="J4" s="279"/>
      <c r="K4" s="279"/>
      <c r="L4" s="5"/>
      <c r="M4" s="5"/>
      <c r="N4" s="5"/>
      <c r="O4" s="5"/>
      <c r="P4" s="5"/>
      <c r="Q4" s="6"/>
      <c r="R4" s="6"/>
      <c r="S4" s="6"/>
      <c r="T4" s="6"/>
      <c r="U4" s="6"/>
      <c r="V4" s="6"/>
    </row>
    <row r="5" spans="1:24" ht="15.75" customHeight="1" thickBot="1" x14ac:dyDescent="0.4">
      <c r="A5" s="280"/>
      <c r="B5" s="1"/>
      <c r="C5" s="1"/>
      <c r="D5" s="1"/>
      <c r="E5" s="9"/>
      <c r="F5" s="9"/>
      <c r="G5" s="9"/>
      <c r="H5" s="9"/>
      <c r="I5" s="9"/>
      <c r="J5" s="9"/>
      <c r="K5" s="2"/>
      <c r="L5" s="2"/>
      <c r="M5" s="2"/>
      <c r="N5" s="2"/>
      <c r="O5" s="9"/>
      <c r="P5" s="9"/>
      <c r="Q5" s="6"/>
      <c r="R5" s="6"/>
      <c r="S5" s="6"/>
      <c r="T5" s="6"/>
      <c r="U5" s="6"/>
      <c r="V5" s="6"/>
    </row>
    <row r="6" spans="1:24" ht="15.75" customHeight="1" thickBot="1" x14ac:dyDescent="0.4">
      <c r="A6" s="281" t="s">
        <v>0</v>
      </c>
      <c r="B6" s="283" t="s">
        <v>1</v>
      </c>
      <c r="C6" s="283" t="s">
        <v>2</v>
      </c>
      <c r="D6" s="286" t="s">
        <v>3</v>
      </c>
      <c r="E6" s="269" t="s">
        <v>5</v>
      </c>
      <c r="F6" s="270"/>
      <c r="G6" s="269" t="s">
        <v>6</v>
      </c>
      <c r="H6" s="270"/>
      <c r="I6" s="269" t="s">
        <v>7</v>
      </c>
      <c r="J6" s="271"/>
      <c r="K6" s="269" t="s">
        <v>8</v>
      </c>
      <c r="L6" s="270"/>
      <c r="M6" s="269" t="s">
        <v>9</v>
      </c>
      <c r="N6" s="270"/>
      <c r="O6" s="272" t="s">
        <v>10</v>
      </c>
      <c r="P6" s="273"/>
      <c r="Q6" s="6"/>
      <c r="R6" s="6"/>
      <c r="S6" s="6"/>
      <c r="T6" s="6"/>
      <c r="U6" s="6"/>
      <c r="V6" s="6"/>
    </row>
    <row r="7" spans="1:24" ht="14.4" customHeight="1" x14ac:dyDescent="0.35">
      <c r="A7" s="282"/>
      <c r="B7" s="284"/>
      <c r="C7" s="284"/>
      <c r="D7" s="287"/>
      <c r="E7" s="274" t="s">
        <v>77</v>
      </c>
      <c r="F7" s="289"/>
      <c r="G7" s="274" t="s">
        <v>78</v>
      </c>
      <c r="H7" s="289"/>
      <c r="I7" s="274" t="s">
        <v>189</v>
      </c>
      <c r="J7" s="275"/>
      <c r="K7" s="276" t="s">
        <v>190</v>
      </c>
      <c r="L7" s="277"/>
      <c r="M7" s="276" t="s">
        <v>191</v>
      </c>
      <c r="N7" s="278"/>
      <c r="O7" s="267" t="s">
        <v>12</v>
      </c>
      <c r="P7" s="265" t="s">
        <v>11</v>
      </c>
      <c r="Q7" s="6"/>
      <c r="R7" s="6"/>
      <c r="S7" s="6"/>
      <c r="T7" s="6"/>
      <c r="U7" s="6"/>
      <c r="V7" s="6"/>
    </row>
    <row r="8" spans="1:24" ht="14.4" customHeight="1" thickBot="1" x14ac:dyDescent="0.4">
      <c r="A8" s="282"/>
      <c r="B8" s="285"/>
      <c r="C8" s="285"/>
      <c r="D8" s="288"/>
      <c r="E8" s="20" t="s">
        <v>11</v>
      </c>
      <c r="F8" s="21" t="s">
        <v>12</v>
      </c>
      <c r="G8" s="20" t="s">
        <v>11</v>
      </c>
      <c r="H8" s="21" t="s">
        <v>12</v>
      </c>
      <c r="I8" s="20" t="s">
        <v>11</v>
      </c>
      <c r="J8" s="92" t="s">
        <v>12</v>
      </c>
      <c r="K8" s="20" t="s">
        <v>11</v>
      </c>
      <c r="L8" s="92" t="s">
        <v>12</v>
      </c>
      <c r="M8" s="20" t="s">
        <v>11</v>
      </c>
      <c r="N8" s="92" t="s">
        <v>12</v>
      </c>
      <c r="O8" s="268"/>
      <c r="P8" s="266"/>
      <c r="Q8" s="6"/>
      <c r="R8" s="6"/>
      <c r="S8" s="6"/>
      <c r="T8" s="6"/>
      <c r="U8" s="6"/>
      <c r="V8" s="6"/>
    </row>
    <row r="9" spans="1:24" ht="15" customHeight="1" x14ac:dyDescent="0.35">
      <c r="A9" s="45">
        <v>76</v>
      </c>
      <c r="B9" s="62" t="s">
        <v>79</v>
      </c>
      <c r="C9" s="62" t="s">
        <v>15</v>
      </c>
      <c r="D9" s="209" t="s">
        <v>80</v>
      </c>
      <c r="E9" s="132">
        <v>1</v>
      </c>
      <c r="F9" s="133">
        <v>20</v>
      </c>
      <c r="G9" s="249">
        <v>6</v>
      </c>
      <c r="H9" s="250">
        <v>11</v>
      </c>
      <c r="I9" s="102">
        <v>5</v>
      </c>
      <c r="J9" s="103">
        <v>12</v>
      </c>
      <c r="K9" s="184">
        <v>1</v>
      </c>
      <c r="L9" s="182">
        <v>20</v>
      </c>
      <c r="M9" s="184">
        <v>2</v>
      </c>
      <c r="N9" s="340">
        <v>17</v>
      </c>
      <c r="O9" s="76">
        <f t="shared" ref="O9:O49" si="0">SUM(F9,H9,J9,L9,N9)</f>
        <v>80</v>
      </c>
      <c r="P9" s="77">
        <v>1</v>
      </c>
      <c r="Q9" s="6"/>
      <c r="R9" s="6"/>
      <c r="S9" s="6"/>
      <c r="T9" s="6"/>
      <c r="U9" s="6"/>
      <c r="V9" s="6"/>
    </row>
    <row r="10" spans="1:24" ht="15" customHeight="1" x14ac:dyDescent="0.35">
      <c r="A10" s="29">
        <v>7</v>
      </c>
      <c r="B10" s="57" t="s">
        <v>124</v>
      </c>
      <c r="C10" s="57" t="s">
        <v>18</v>
      </c>
      <c r="D10" s="211" t="s">
        <v>16</v>
      </c>
      <c r="E10" s="134">
        <v>2</v>
      </c>
      <c r="F10" s="135">
        <v>17</v>
      </c>
      <c r="G10" s="142">
        <v>7</v>
      </c>
      <c r="H10" s="129">
        <v>10</v>
      </c>
      <c r="I10" s="122">
        <v>2</v>
      </c>
      <c r="J10" s="61">
        <v>17</v>
      </c>
      <c r="K10" s="105">
        <v>9</v>
      </c>
      <c r="L10" s="31">
        <v>8</v>
      </c>
      <c r="M10" s="105">
        <v>5</v>
      </c>
      <c r="N10" s="98">
        <v>12</v>
      </c>
      <c r="O10" s="26">
        <f>SUM(F10,H10,J10,L10,N10)</f>
        <v>64</v>
      </c>
      <c r="P10" s="23">
        <v>2</v>
      </c>
      <c r="Q10" s="6"/>
      <c r="R10" s="6"/>
      <c r="S10" s="6"/>
      <c r="T10" s="6"/>
      <c r="U10" s="6"/>
      <c r="V10" s="6"/>
    </row>
    <row r="11" spans="1:24" ht="15" customHeight="1" x14ac:dyDescent="0.35">
      <c r="A11" s="147" t="s">
        <v>96</v>
      </c>
      <c r="B11" s="190" t="s">
        <v>63</v>
      </c>
      <c r="C11" s="190" t="s">
        <v>45</v>
      </c>
      <c r="D11" s="210" t="s">
        <v>16</v>
      </c>
      <c r="E11" s="128">
        <v>12</v>
      </c>
      <c r="F11" s="130">
        <v>5</v>
      </c>
      <c r="G11" s="185">
        <v>2</v>
      </c>
      <c r="H11" s="151">
        <v>17</v>
      </c>
      <c r="I11" s="134">
        <v>1</v>
      </c>
      <c r="J11" s="139">
        <v>20</v>
      </c>
      <c r="K11" s="105">
        <v>4</v>
      </c>
      <c r="L11" s="31">
        <v>13</v>
      </c>
      <c r="M11" s="105">
        <v>12</v>
      </c>
      <c r="N11" s="98">
        <v>5</v>
      </c>
      <c r="O11" s="26">
        <f>SUM(F11,H11,J11,L11,N11)</f>
        <v>60</v>
      </c>
      <c r="P11" s="23">
        <v>3</v>
      </c>
      <c r="Q11" s="6"/>
      <c r="R11" s="6"/>
      <c r="S11" s="6"/>
      <c r="T11" s="6"/>
      <c r="U11" s="6"/>
      <c r="V11" s="6"/>
    </row>
    <row r="12" spans="1:24" ht="15" customHeight="1" x14ac:dyDescent="0.35">
      <c r="A12" s="142">
        <v>55</v>
      </c>
      <c r="B12" s="191" t="s">
        <v>21</v>
      </c>
      <c r="C12" s="191" t="s">
        <v>22</v>
      </c>
      <c r="D12" s="212" t="s">
        <v>24</v>
      </c>
      <c r="E12" s="134">
        <v>3</v>
      </c>
      <c r="F12" s="135">
        <v>15</v>
      </c>
      <c r="G12" s="142">
        <v>21</v>
      </c>
      <c r="H12" s="129">
        <v>0</v>
      </c>
      <c r="I12" s="142">
        <v>4</v>
      </c>
      <c r="J12" s="129">
        <v>13</v>
      </c>
      <c r="K12" s="147">
        <v>2</v>
      </c>
      <c r="L12" s="135">
        <v>17</v>
      </c>
      <c r="M12" s="28">
        <v>13</v>
      </c>
      <c r="N12" s="42">
        <v>4</v>
      </c>
      <c r="O12" s="26">
        <f>SUM(F12,H12,J12,L12,N12)</f>
        <v>49</v>
      </c>
      <c r="P12" s="23">
        <v>4</v>
      </c>
      <c r="Q12" s="6"/>
      <c r="R12" s="6"/>
      <c r="S12" s="6"/>
      <c r="T12" s="6"/>
      <c r="U12" s="6"/>
      <c r="V12" s="6"/>
    </row>
    <row r="13" spans="1:24" ht="15" customHeight="1" x14ac:dyDescent="0.35">
      <c r="A13" s="28">
        <v>8</v>
      </c>
      <c r="B13" s="22" t="s">
        <v>92</v>
      </c>
      <c r="C13" s="22" t="s">
        <v>93</v>
      </c>
      <c r="D13" s="120" t="s">
        <v>24</v>
      </c>
      <c r="E13" s="128">
        <v>10</v>
      </c>
      <c r="F13" s="130">
        <v>7</v>
      </c>
      <c r="G13" s="185">
        <v>3</v>
      </c>
      <c r="H13" s="151">
        <v>15</v>
      </c>
      <c r="I13" s="29">
        <v>3</v>
      </c>
      <c r="J13" s="30">
        <v>15</v>
      </c>
      <c r="K13" s="28">
        <v>30</v>
      </c>
      <c r="L13" s="27">
        <v>0</v>
      </c>
      <c r="M13" s="28">
        <v>8</v>
      </c>
      <c r="N13" s="42">
        <v>9</v>
      </c>
      <c r="O13" s="26">
        <f>SUM(F13,H13,J13,L13,N13)</f>
        <v>46</v>
      </c>
      <c r="P13" s="23">
        <v>5</v>
      </c>
      <c r="Q13" s="6"/>
      <c r="R13" s="6"/>
      <c r="S13" s="6"/>
      <c r="T13" s="6"/>
      <c r="U13" s="6"/>
      <c r="V13" s="6"/>
    </row>
    <row r="14" spans="1:24" ht="15" customHeight="1" x14ac:dyDescent="0.35">
      <c r="A14" s="142" t="s">
        <v>28</v>
      </c>
      <c r="B14" s="191" t="s">
        <v>17</v>
      </c>
      <c r="C14" s="191" t="s">
        <v>45</v>
      </c>
      <c r="D14" s="212" t="s">
        <v>44</v>
      </c>
      <c r="E14" s="128">
        <v>9</v>
      </c>
      <c r="F14" s="129">
        <v>8</v>
      </c>
      <c r="G14" s="147">
        <v>1</v>
      </c>
      <c r="H14" s="135">
        <v>20</v>
      </c>
      <c r="I14" s="142">
        <v>12</v>
      </c>
      <c r="J14" s="129">
        <v>5</v>
      </c>
      <c r="K14" s="28">
        <v>6</v>
      </c>
      <c r="L14" s="27">
        <v>11</v>
      </c>
      <c r="M14" s="28">
        <v>18</v>
      </c>
      <c r="N14" s="42">
        <v>0</v>
      </c>
      <c r="O14" s="26">
        <f>SUM(F14,H14,J14,L14,N14)</f>
        <v>44</v>
      </c>
      <c r="P14" s="23">
        <v>6</v>
      </c>
      <c r="Q14" s="6"/>
      <c r="R14" s="6"/>
      <c r="S14" s="6"/>
      <c r="T14" s="6"/>
      <c r="U14" s="6"/>
      <c r="V14" s="6"/>
    </row>
    <row r="15" spans="1:24" ht="15" customHeight="1" x14ac:dyDescent="0.35">
      <c r="A15" s="28">
        <v>6</v>
      </c>
      <c r="B15" s="22" t="s">
        <v>84</v>
      </c>
      <c r="C15" s="22" t="s">
        <v>85</v>
      </c>
      <c r="D15" s="120" t="s">
        <v>86</v>
      </c>
      <c r="E15" s="128">
        <v>5</v>
      </c>
      <c r="F15" s="129">
        <v>12</v>
      </c>
      <c r="G15" s="201">
        <v>9</v>
      </c>
      <c r="H15" s="130">
        <v>8</v>
      </c>
      <c r="I15" s="201">
        <v>6</v>
      </c>
      <c r="J15" s="130">
        <v>11</v>
      </c>
      <c r="K15" s="24">
        <v>13</v>
      </c>
      <c r="L15" s="25">
        <v>4</v>
      </c>
      <c r="M15" s="24">
        <v>10</v>
      </c>
      <c r="N15" s="96">
        <v>7</v>
      </c>
      <c r="O15" s="26">
        <f>SUM(F15,H15,J15,L15,N15)</f>
        <v>42</v>
      </c>
      <c r="P15" s="23">
        <v>7</v>
      </c>
      <c r="Q15" s="6"/>
      <c r="R15" s="6"/>
      <c r="S15" s="6"/>
      <c r="T15" s="6"/>
      <c r="U15" s="6"/>
      <c r="V15" s="6"/>
    </row>
    <row r="16" spans="1:24" s="12" customFormat="1" ht="15" customHeight="1" x14ac:dyDescent="0.35">
      <c r="A16" s="28">
        <v>23</v>
      </c>
      <c r="B16" s="22" t="s">
        <v>101</v>
      </c>
      <c r="C16" s="22" t="s">
        <v>15</v>
      </c>
      <c r="D16" s="120" t="s">
        <v>65</v>
      </c>
      <c r="E16" s="128">
        <v>16</v>
      </c>
      <c r="F16" s="129">
        <v>1</v>
      </c>
      <c r="G16" s="201">
        <v>4</v>
      </c>
      <c r="H16" s="130">
        <v>13</v>
      </c>
      <c r="I16" s="201">
        <v>27</v>
      </c>
      <c r="J16" s="130">
        <v>0</v>
      </c>
      <c r="K16" s="24">
        <v>5</v>
      </c>
      <c r="L16" s="25">
        <v>12</v>
      </c>
      <c r="M16" s="185">
        <v>3</v>
      </c>
      <c r="N16" s="341">
        <v>15</v>
      </c>
      <c r="O16" s="26">
        <f>SUM(F16,H16,J16,L16,N16)</f>
        <v>41</v>
      </c>
      <c r="P16" s="23">
        <v>8</v>
      </c>
      <c r="Q16" s="6"/>
      <c r="R16" s="6"/>
      <c r="S16" s="6"/>
      <c r="T16" s="6"/>
      <c r="U16" s="6"/>
      <c r="V16" s="6"/>
      <c r="W16" s="2"/>
      <c r="X16" s="2"/>
    </row>
    <row r="17" spans="1:22" ht="15" customHeight="1" x14ac:dyDescent="0.35">
      <c r="A17" s="28" t="s">
        <v>87</v>
      </c>
      <c r="B17" s="22" t="s">
        <v>88</v>
      </c>
      <c r="C17" s="22" t="s">
        <v>64</v>
      </c>
      <c r="D17" s="120" t="s">
        <v>89</v>
      </c>
      <c r="E17" s="128">
        <v>6</v>
      </c>
      <c r="F17" s="130">
        <v>11</v>
      </c>
      <c r="G17" s="201">
        <v>5</v>
      </c>
      <c r="H17" s="130">
        <v>12</v>
      </c>
      <c r="I17" s="128">
        <v>16</v>
      </c>
      <c r="J17" s="131">
        <v>1</v>
      </c>
      <c r="K17" s="105">
        <v>8</v>
      </c>
      <c r="L17" s="31">
        <v>9</v>
      </c>
      <c r="M17" s="105">
        <v>15</v>
      </c>
      <c r="N17" s="98">
        <v>2</v>
      </c>
      <c r="O17" s="26">
        <f>SUM(F17,H17,J17,L17,N17)</f>
        <v>35</v>
      </c>
      <c r="P17" s="23">
        <v>9</v>
      </c>
      <c r="Q17" s="6"/>
      <c r="R17" s="6"/>
      <c r="S17" s="6"/>
      <c r="T17" s="6"/>
      <c r="U17" s="6"/>
      <c r="V17" s="6"/>
    </row>
    <row r="18" spans="1:22" ht="15" customHeight="1" x14ac:dyDescent="0.35">
      <c r="A18" s="28" t="s">
        <v>90</v>
      </c>
      <c r="B18" s="22" t="s">
        <v>91</v>
      </c>
      <c r="C18" s="22" t="s">
        <v>30</v>
      </c>
      <c r="D18" s="120" t="s">
        <v>16</v>
      </c>
      <c r="E18" s="128">
        <v>7</v>
      </c>
      <c r="F18" s="130">
        <v>10</v>
      </c>
      <c r="G18" s="201">
        <v>18</v>
      </c>
      <c r="H18" s="130">
        <v>0</v>
      </c>
      <c r="I18" s="201">
        <v>15</v>
      </c>
      <c r="J18" s="130">
        <v>2</v>
      </c>
      <c r="K18" s="24">
        <v>15</v>
      </c>
      <c r="L18" s="25">
        <v>2</v>
      </c>
      <c r="M18" s="185">
        <v>1</v>
      </c>
      <c r="N18" s="341">
        <v>20</v>
      </c>
      <c r="O18" s="26">
        <f>SUM(F18,H18,J18,L18,N18)</f>
        <v>34</v>
      </c>
      <c r="P18" s="23">
        <v>10</v>
      </c>
      <c r="Q18" s="6"/>
      <c r="R18" s="6"/>
      <c r="S18" s="6"/>
      <c r="T18" s="6"/>
      <c r="U18" s="6"/>
      <c r="V18" s="6"/>
    </row>
    <row r="19" spans="1:22" ht="15" customHeight="1" x14ac:dyDescent="0.35">
      <c r="A19" s="28" t="s">
        <v>109</v>
      </c>
      <c r="B19" s="22" t="s">
        <v>110</v>
      </c>
      <c r="C19" s="22" t="s">
        <v>111</v>
      </c>
      <c r="D19" s="120" t="s">
        <v>86</v>
      </c>
      <c r="E19" s="128">
        <v>19</v>
      </c>
      <c r="F19" s="129">
        <v>0</v>
      </c>
      <c r="G19" s="201">
        <v>12</v>
      </c>
      <c r="H19" s="130">
        <v>5</v>
      </c>
      <c r="I19" s="201">
        <v>8</v>
      </c>
      <c r="J19" s="130">
        <v>9</v>
      </c>
      <c r="K19" s="24">
        <v>17</v>
      </c>
      <c r="L19" s="25">
        <v>0</v>
      </c>
      <c r="M19" s="24">
        <v>4</v>
      </c>
      <c r="N19" s="96">
        <v>13</v>
      </c>
      <c r="O19" s="26">
        <f>SUM(F19,H19,J19,L19,N19)</f>
        <v>27</v>
      </c>
      <c r="P19" s="23">
        <v>11</v>
      </c>
      <c r="Q19" s="6"/>
      <c r="R19" s="6"/>
      <c r="S19" s="6"/>
      <c r="T19" s="6"/>
      <c r="U19" s="6"/>
      <c r="V19" s="6"/>
    </row>
    <row r="20" spans="1:22" ht="15" customHeight="1" x14ac:dyDescent="0.35">
      <c r="A20" s="28">
        <v>987</v>
      </c>
      <c r="B20" s="22" t="s">
        <v>81</v>
      </c>
      <c r="C20" s="22" t="s">
        <v>82</v>
      </c>
      <c r="D20" s="120" t="s">
        <v>83</v>
      </c>
      <c r="E20" s="128">
        <v>4</v>
      </c>
      <c r="F20" s="129">
        <v>13</v>
      </c>
      <c r="G20" s="142">
        <v>26</v>
      </c>
      <c r="H20" s="129">
        <v>0</v>
      </c>
      <c r="I20" s="142">
        <v>28</v>
      </c>
      <c r="J20" s="129">
        <v>0</v>
      </c>
      <c r="K20" s="28">
        <v>12</v>
      </c>
      <c r="L20" s="27">
        <v>5</v>
      </c>
      <c r="M20" s="28">
        <v>11</v>
      </c>
      <c r="N20" s="42">
        <v>6</v>
      </c>
      <c r="O20" s="26">
        <f>SUM(F20,H20,J20,L20,N20)</f>
        <v>24</v>
      </c>
      <c r="P20" s="23">
        <v>12</v>
      </c>
      <c r="Q20" s="6"/>
      <c r="R20" s="6"/>
      <c r="S20" s="6"/>
      <c r="T20" s="6"/>
      <c r="U20" s="6"/>
      <c r="V20" s="6"/>
    </row>
    <row r="21" spans="1:22" ht="15" customHeight="1" x14ac:dyDescent="0.35">
      <c r="A21" s="28" t="s">
        <v>56</v>
      </c>
      <c r="B21" s="22" t="s">
        <v>60</v>
      </c>
      <c r="C21" s="22" t="s">
        <v>61</v>
      </c>
      <c r="D21" s="120" t="s">
        <v>24</v>
      </c>
      <c r="E21" s="128">
        <v>8</v>
      </c>
      <c r="F21" s="130">
        <v>9</v>
      </c>
      <c r="G21" s="201">
        <v>20</v>
      </c>
      <c r="H21" s="130">
        <v>0</v>
      </c>
      <c r="I21" s="201">
        <v>23</v>
      </c>
      <c r="J21" s="130">
        <v>0</v>
      </c>
      <c r="K21" s="24">
        <v>16</v>
      </c>
      <c r="L21" s="25">
        <v>1</v>
      </c>
      <c r="M21" s="24">
        <v>6</v>
      </c>
      <c r="N21" s="96">
        <v>11</v>
      </c>
      <c r="O21" s="26">
        <f>SUM(F21,H21,J21,L21,N21)</f>
        <v>21</v>
      </c>
      <c r="P21" s="23">
        <v>13</v>
      </c>
      <c r="Q21" s="6"/>
      <c r="R21" s="6"/>
      <c r="S21" s="6"/>
      <c r="T21" s="6"/>
      <c r="U21" s="6"/>
      <c r="V21" s="6"/>
    </row>
    <row r="22" spans="1:22" ht="15" customHeight="1" x14ac:dyDescent="0.35">
      <c r="A22" s="213">
        <v>42</v>
      </c>
      <c r="B22" s="208" t="s">
        <v>176</v>
      </c>
      <c r="C22" s="208" t="s">
        <v>177</v>
      </c>
      <c r="D22" s="214" t="s">
        <v>23</v>
      </c>
      <c r="E22" s="248"/>
      <c r="F22" s="27"/>
      <c r="G22" s="142"/>
      <c r="H22" s="129"/>
      <c r="I22" s="201">
        <v>7</v>
      </c>
      <c r="J22" s="130">
        <v>10</v>
      </c>
      <c r="K22" s="24"/>
      <c r="L22" s="25"/>
      <c r="M22" s="24">
        <v>7</v>
      </c>
      <c r="N22" s="96">
        <v>10</v>
      </c>
      <c r="O22" s="26">
        <f>SUM(F22,H22,J22,L22,N22)</f>
        <v>20</v>
      </c>
      <c r="P22" s="23">
        <v>14</v>
      </c>
      <c r="Q22" s="6"/>
      <c r="R22" s="6"/>
      <c r="S22" s="6"/>
      <c r="T22" s="6"/>
      <c r="U22" s="6"/>
      <c r="V22" s="6"/>
    </row>
    <row r="23" spans="1:22" ht="15" customHeight="1" x14ac:dyDescent="0.35">
      <c r="A23" s="28" t="s">
        <v>112</v>
      </c>
      <c r="B23" s="22" t="s">
        <v>113</v>
      </c>
      <c r="C23" s="22" t="s">
        <v>114</v>
      </c>
      <c r="D23" s="120" t="s">
        <v>115</v>
      </c>
      <c r="E23" s="128">
        <v>20</v>
      </c>
      <c r="F23" s="129">
        <v>0</v>
      </c>
      <c r="G23" s="128">
        <v>13</v>
      </c>
      <c r="H23" s="131">
        <v>4</v>
      </c>
      <c r="I23" s="142">
        <v>9</v>
      </c>
      <c r="J23" s="129">
        <v>8</v>
      </c>
      <c r="K23" s="28">
        <v>25</v>
      </c>
      <c r="L23" s="27">
        <v>0</v>
      </c>
      <c r="M23" s="28">
        <v>9</v>
      </c>
      <c r="N23" s="42">
        <v>8</v>
      </c>
      <c r="O23" s="26">
        <f>SUM(F23,H23,J23,L23,N23)</f>
        <v>20</v>
      </c>
      <c r="P23" s="23">
        <v>15</v>
      </c>
      <c r="Q23" s="6"/>
      <c r="R23" s="6"/>
      <c r="S23" s="6"/>
      <c r="T23" s="6"/>
      <c r="U23" s="6"/>
      <c r="V23" s="6"/>
    </row>
    <row r="24" spans="1:22" ht="15" customHeight="1" x14ac:dyDescent="0.35">
      <c r="A24" s="28" t="s">
        <v>118</v>
      </c>
      <c r="B24" s="22" t="s">
        <v>119</v>
      </c>
      <c r="C24" s="22" t="s">
        <v>85</v>
      </c>
      <c r="D24" s="120" t="s">
        <v>120</v>
      </c>
      <c r="E24" s="128">
        <v>22</v>
      </c>
      <c r="F24" s="129">
        <v>0</v>
      </c>
      <c r="G24" s="142">
        <v>10</v>
      </c>
      <c r="H24" s="129">
        <v>7</v>
      </c>
      <c r="I24" s="142">
        <v>10</v>
      </c>
      <c r="J24" s="129">
        <v>7</v>
      </c>
      <c r="K24" s="28">
        <v>14</v>
      </c>
      <c r="L24" s="27">
        <v>3</v>
      </c>
      <c r="M24" s="28">
        <v>14</v>
      </c>
      <c r="N24" s="42">
        <v>3</v>
      </c>
      <c r="O24" s="26">
        <f>SUM(F24,H24,J24,L24,N24)</f>
        <v>20</v>
      </c>
      <c r="P24" s="23">
        <v>16</v>
      </c>
      <c r="Q24" s="6"/>
      <c r="R24" s="6"/>
      <c r="S24" s="6"/>
      <c r="T24" s="6"/>
      <c r="U24" s="6"/>
      <c r="V24" s="6"/>
    </row>
    <row r="25" spans="1:22" ht="15" customHeight="1" x14ac:dyDescent="0.35">
      <c r="A25" s="36" t="s">
        <v>192</v>
      </c>
      <c r="B25" s="32" t="s">
        <v>193</v>
      </c>
      <c r="C25" s="32" t="s">
        <v>64</v>
      </c>
      <c r="D25" s="215" t="s">
        <v>194</v>
      </c>
      <c r="E25" s="248"/>
      <c r="F25" s="27"/>
      <c r="G25" s="201"/>
      <c r="H25" s="130"/>
      <c r="I25" s="201"/>
      <c r="J25" s="130"/>
      <c r="K25" s="185">
        <v>3</v>
      </c>
      <c r="L25" s="151">
        <v>15</v>
      </c>
      <c r="M25" s="24"/>
      <c r="N25" s="96"/>
      <c r="O25" s="26">
        <f>SUM(F25,H25,J25,L25,N25)</f>
        <v>15</v>
      </c>
      <c r="P25" s="23">
        <v>17</v>
      </c>
      <c r="Q25" s="6"/>
      <c r="R25" s="6"/>
      <c r="S25" s="6"/>
      <c r="T25" s="6"/>
      <c r="U25" s="6"/>
      <c r="V25" s="6"/>
    </row>
    <row r="26" spans="1:22" ht="15" customHeight="1" x14ac:dyDescent="0.35">
      <c r="A26" s="28">
        <v>229</v>
      </c>
      <c r="B26" s="22" t="s">
        <v>181</v>
      </c>
      <c r="C26" s="22" t="s">
        <v>180</v>
      </c>
      <c r="D26" s="120" t="s">
        <v>44</v>
      </c>
      <c r="E26" s="248"/>
      <c r="F26" s="25"/>
      <c r="G26" s="142"/>
      <c r="H26" s="129"/>
      <c r="I26" s="142">
        <v>13</v>
      </c>
      <c r="J26" s="129">
        <v>4</v>
      </c>
      <c r="K26" s="28">
        <v>10</v>
      </c>
      <c r="L26" s="27">
        <v>7</v>
      </c>
      <c r="M26" s="28"/>
      <c r="N26" s="42"/>
      <c r="O26" s="26">
        <f>SUM(F26,H26,J26,L26,N26)</f>
        <v>11</v>
      </c>
      <c r="P26" s="23">
        <v>18</v>
      </c>
      <c r="Q26" s="6"/>
      <c r="R26" s="6"/>
      <c r="S26" s="6"/>
      <c r="T26" s="6"/>
      <c r="U26" s="6"/>
      <c r="V26" s="6"/>
    </row>
    <row r="27" spans="1:22" ht="15" customHeight="1" x14ac:dyDescent="0.35">
      <c r="A27" s="28">
        <v>155</v>
      </c>
      <c r="B27" s="22" t="s">
        <v>130</v>
      </c>
      <c r="C27" s="22" t="s">
        <v>20</v>
      </c>
      <c r="D27" s="120" t="s">
        <v>151</v>
      </c>
      <c r="E27" s="24"/>
      <c r="F27" s="31"/>
      <c r="G27" s="128"/>
      <c r="H27" s="131"/>
      <c r="I27" s="128"/>
      <c r="J27" s="131"/>
      <c r="K27" s="105">
        <v>7</v>
      </c>
      <c r="L27" s="31">
        <v>10</v>
      </c>
      <c r="M27" s="105"/>
      <c r="N27" s="98"/>
      <c r="O27" s="26">
        <f>SUM(F27,H27,J27,L27,N27)</f>
        <v>10</v>
      </c>
      <c r="P27" s="23">
        <v>19</v>
      </c>
      <c r="Q27" s="6"/>
      <c r="R27" s="6"/>
      <c r="S27" s="6"/>
      <c r="T27" s="6"/>
      <c r="U27" s="6"/>
      <c r="V27" s="6"/>
    </row>
    <row r="28" spans="1:22" ht="15" customHeight="1" x14ac:dyDescent="0.35">
      <c r="A28" s="28">
        <v>212</v>
      </c>
      <c r="B28" s="22" t="s">
        <v>147</v>
      </c>
      <c r="C28" s="22" t="s">
        <v>20</v>
      </c>
      <c r="D28" s="120" t="s">
        <v>24</v>
      </c>
      <c r="E28" s="248"/>
      <c r="F28" s="27"/>
      <c r="G28" s="142">
        <v>8</v>
      </c>
      <c r="H28" s="129">
        <v>9</v>
      </c>
      <c r="I28" s="142"/>
      <c r="J28" s="129"/>
      <c r="K28" s="28">
        <v>20</v>
      </c>
      <c r="L28" s="27">
        <v>0</v>
      </c>
      <c r="M28" s="28"/>
      <c r="N28" s="42"/>
      <c r="O28" s="26">
        <f>SUM(F28,H28,J28,L28,N28)</f>
        <v>9</v>
      </c>
      <c r="P28" s="23">
        <v>20</v>
      </c>
      <c r="Q28" s="6"/>
      <c r="R28" s="6"/>
      <c r="S28" s="6"/>
      <c r="T28" s="6"/>
      <c r="U28" s="6"/>
      <c r="V28" s="6"/>
    </row>
    <row r="29" spans="1:22" ht="15" customHeight="1" x14ac:dyDescent="0.35">
      <c r="A29" s="28" t="s">
        <v>97</v>
      </c>
      <c r="B29" s="22" t="s">
        <v>98</v>
      </c>
      <c r="C29" s="22" t="s">
        <v>62</v>
      </c>
      <c r="D29" s="120" t="s">
        <v>16</v>
      </c>
      <c r="E29" s="128">
        <v>13</v>
      </c>
      <c r="F29" s="130">
        <v>4</v>
      </c>
      <c r="G29" s="201">
        <v>14</v>
      </c>
      <c r="H29" s="130">
        <v>3</v>
      </c>
      <c r="I29" s="201">
        <v>17</v>
      </c>
      <c r="J29" s="130">
        <v>0</v>
      </c>
      <c r="K29" s="24">
        <v>18</v>
      </c>
      <c r="L29" s="25">
        <v>0</v>
      </c>
      <c r="M29" s="24">
        <v>19</v>
      </c>
      <c r="N29" s="96">
        <v>0</v>
      </c>
      <c r="O29" s="26">
        <f>SUM(F29,H29,J29,L29,N29)</f>
        <v>7</v>
      </c>
      <c r="P29" s="23">
        <v>21</v>
      </c>
      <c r="Q29" s="6"/>
      <c r="R29" s="6"/>
      <c r="S29" s="6"/>
      <c r="T29" s="6"/>
      <c r="U29" s="6"/>
      <c r="V29" s="6"/>
    </row>
    <row r="30" spans="1:22" ht="15" customHeight="1" x14ac:dyDescent="0.35">
      <c r="A30" s="28">
        <v>7</v>
      </c>
      <c r="B30" s="22" t="s">
        <v>94</v>
      </c>
      <c r="C30" s="22" t="s">
        <v>95</v>
      </c>
      <c r="D30" s="120" t="s">
        <v>29</v>
      </c>
      <c r="E30" s="128">
        <v>11</v>
      </c>
      <c r="F30" s="130">
        <v>6</v>
      </c>
      <c r="G30" s="201">
        <v>17</v>
      </c>
      <c r="H30" s="130">
        <v>0</v>
      </c>
      <c r="I30" s="128"/>
      <c r="J30" s="131"/>
      <c r="K30" s="105"/>
      <c r="L30" s="31"/>
      <c r="M30" s="105"/>
      <c r="N30" s="98"/>
      <c r="O30" s="26">
        <f>SUM(F30,H30,J30,L30,N30)</f>
        <v>6</v>
      </c>
      <c r="P30" s="23">
        <v>22</v>
      </c>
      <c r="Q30" s="6"/>
      <c r="R30" s="6"/>
      <c r="S30" s="6"/>
      <c r="T30" s="6"/>
      <c r="U30" s="6"/>
      <c r="V30" s="6"/>
    </row>
    <row r="31" spans="1:22" ht="15" customHeight="1" x14ac:dyDescent="0.35">
      <c r="A31" s="28">
        <v>1</v>
      </c>
      <c r="B31" s="22" t="s">
        <v>195</v>
      </c>
      <c r="C31" s="22" t="s">
        <v>183</v>
      </c>
      <c r="D31" s="120" t="s">
        <v>89</v>
      </c>
      <c r="E31" s="119"/>
      <c r="F31" s="120"/>
      <c r="G31" s="119"/>
      <c r="H31" s="120"/>
      <c r="I31" s="119"/>
      <c r="J31" s="120"/>
      <c r="K31" s="28">
        <v>11</v>
      </c>
      <c r="L31" s="27">
        <v>6</v>
      </c>
      <c r="M31" s="28"/>
      <c r="N31" s="42"/>
      <c r="O31" s="26">
        <f>SUM(F31,H31,J31,L31,N31)</f>
        <v>6</v>
      </c>
      <c r="P31" s="23">
        <v>23</v>
      </c>
      <c r="Q31" s="6"/>
      <c r="R31" s="6"/>
      <c r="S31" s="6"/>
      <c r="T31" s="6"/>
      <c r="U31" s="6"/>
      <c r="V31" s="6"/>
    </row>
    <row r="32" spans="1:22" ht="15" customHeight="1" x14ac:dyDescent="0.35">
      <c r="A32" s="213" t="s">
        <v>178</v>
      </c>
      <c r="B32" s="208" t="s">
        <v>179</v>
      </c>
      <c r="C32" s="208" t="s">
        <v>180</v>
      </c>
      <c r="D32" s="214" t="s">
        <v>16</v>
      </c>
      <c r="E32" s="24"/>
      <c r="F32" s="31"/>
      <c r="G32" s="128"/>
      <c r="H32" s="131"/>
      <c r="I32" s="201">
        <v>11</v>
      </c>
      <c r="J32" s="130">
        <v>6</v>
      </c>
      <c r="K32" s="24"/>
      <c r="L32" s="25"/>
      <c r="M32" s="24"/>
      <c r="N32" s="96"/>
      <c r="O32" s="26">
        <f>SUM(F32,H32,J32,L32,N32)</f>
        <v>6</v>
      </c>
      <c r="P32" s="23">
        <v>24</v>
      </c>
      <c r="Q32" s="6"/>
      <c r="R32" s="6"/>
      <c r="S32" s="6"/>
      <c r="T32" s="6"/>
      <c r="U32" s="6"/>
      <c r="V32" s="6"/>
    </row>
    <row r="33" spans="1:23" ht="15" customHeight="1" x14ac:dyDescent="0.35">
      <c r="A33" s="28">
        <v>60</v>
      </c>
      <c r="B33" s="22" t="s">
        <v>100</v>
      </c>
      <c r="C33" s="22" t="s">
        <v>75</v>
      </c>
      <c r="D33" s="120" t="s">
        <v>23</v>
      </c>
      <c r="E33" s="128">
        <v>15</v>
      </c>
      <c r="F33" s="130">
        <v>2</v>
      </c>
      <c r="G33" s="201">
        <v>15</v>
      </c>
      <c r="H33" s="130">
        <v>2</v>
      </c>
      <c r="I33" s="201">
        <v>20</v>
      </c>
      <c r="J33" s="130">
        <v>0</v>
      </c>
      <c r="K33" s="24">
        <v>19</v>
      </c>
      <c r="L33" s="25">
        <v>0</v>
      </c>
      <c r="M33" s="24"/>
      <c r="N33" s="96"/>
      <c r="O33" s="26">
        <f>SUM(F33,H33,J33,L33,N33)</f>
        <v>4</v>
      </c>
      <c r="P33" s="23">
        <v>25</v>
      </c>
      <c r="Q33" s="6"/>
      <c r="R33" s="6"/>
      <c r="S33" s="6"/>
      <c r="T33" s="6"/>
      <c r="U33" s="6"/>
      <c r="V33" s="6"/>
    </row>
    <row r="34" spans="1:23" ht="15" customHeight="1" x14ac:dyDescent="0.35">
      <c r="A34" s="28" t="s">
        <v>99</v>
      </c>
      <c r="B34" s="22" t="s">
        <v>67</v>
      </c>
      <c r="C34" s="22" t="s">
        <v>19</v>
      </c>
      <c r="D34" s="120" t="s">
        <v>16</v>
      </c>
      <c r="E34" s="128">
        <v>14</v>
      </c>
      <c r="F34" s="131">
        <v>3</v>
      </c>
      <c r="G34" s="128"/>
      <c r="H34" s="131"/>
      <c r="I34" s="201">
        <v>18</v>
      </c>
      <c r="J34" s="130">
        <v>0</v>
      </c>
      <c r="K34" s="24"/>
      <c r="L34" s="25"/>
      <c r="M34" s="24"/>
      <c r="N34" s="96"/>
      <c r="O34" s="26">
        <f>SUM(F34,H34,J34,L34,N34)</f>
        <v>3</v>
      </c>
      <c r="P34" s="23">
        <v>26</v>
      </c>
      <c r="Q34" s="6"/>
      <c r="R34" s="6"/>
      <c r="S34" s="6"/>
      <c r="T34" s="6"/>
      <c r="U34" s="6"/>
      <c r="V34" s="6"/>
    </row>
    <row r="35" spans="1:23" ht="15" customHeight="1" x14ac:dyDescent="0.35">
      <c r="A35" s="28">
        <v>111</v>
      </c>
      <c r="B35" s="22" t="s">
        <v>182</v>
      </c>
      <c r="C35" s="22" t="s">
        <v>183</v>
      </c>
      <c r="D35" s="120" t="s">
        <v>16</v>
      </c>
      <c r="E35" s="248"/>
      <c r="F35" s="27"/>
      <c r="G35" s="142"/>
      <c r="H35" s="129"/>
      <c r="I35" s="142">
        <v>14</v>
      </c>
      <c r="J35" s="129">
        <v>3</v>
      </c>
      <c r="K35" s="28">
        <v>22</v>
      </c>
      <c r="L35" s="27">
        <v>0</v>
      </c>
      <c r="M35" s="28"/>
      <c r="N35" s="42"/>
      <c r="O35" s="26">
        <f>SUM(F35,H35,J35,L35,N35)</f>
        <v>3</v>
      </c>
      <c r="P35" s="23">
        <v>27</v>
      </c>
      <c r="Q35" s="6"/>
      <c r="R35" s="6"/>
      <c r="S35" s="6"/>
      <c r="T35" s="6"/>
      <c r="U35" s="6"/>
      <c r="V35" s="6"/>
    </row>
    <row r="36" spans="1:23" ht="15" customHeight="1" x14ac:dyDescent="0.35">
      <c r="A36" s="28">
        <v>71</v>
      </c>
      <c r="B36" s="22" t="s">
        <v>148</v>
      </c>
      <c r="C36" s="22" t="s">
        <v>149</v>
      </c>
      <c r="D36" s="120" t="s">
        <v>24</v>
      </c>
      <c r="E36" s="248"/>
      <c r="F36" s="25"/>
      <c r="G36" s="201">
        <v>11</v>
      </c>
      <c r="H36" s="130">
        <v>2</v>
      </c>
      <c r="I36" s="201">
        <v>24</v>
      </c>
      <c r="J36" s="130">
        <v>0</v>
      </c>
      <c r="K36" s="24"/>
      <c r="L36" s="25"/>
      <c r="M36" s="24"/>
      <c r="N36" s="96"/>
      <c r="O36" s="26">
        <f>SUM(F36,H36,J36,L36,N36)</f>
        <v>2</v>
      </c>
      <c r="P36" s="23">
        <v>28</v>
      </c>
      <c r="Q36" s="6"/>
      <c r="R36" s="6"/>
      <c r="S36" s="6"/>
      <c r="T36" s="6"/>
      <c r="U36" s="6"/>
      <c r="V36" s="6"/>
    </row>
    <row r="37" spans="1:23" ht="15" customHeight="1" x14ac:dyDescent="0.35">
      <c r="A37" s="28" t="s">
        <v>152</v>
      </c>
      <c r="B37" s="22" t="s">
        <v>153</v>
      </c>
      <c r="C37" s="22" t="s">
        <v>154</v>
      </c>
      <c r="D37" s="120" t="s">
        <v>23</v>
      </c>
      <c r="E37" s="248"/>
      <c r="F37" s="27"/>
      <c r="G37" s="142">
        <v>22</v>
      </c>
      <c r="H37" s="129">
        <v>0</v>
      </c>
      <c r="I37" s="201">
        <v>26</v>
      </c>
      <c r="J37" s="130">
        <v>0</v>
      </c>
      <c r="K37" s="24">
        <v>26</v>
      </c>
      <c r="L37" s="25">
        <v>0</v>
      </c>
      <c r="M37" s="24">
        <v>16</v>
      </c>
      <c r="N37" s="96">
        <v>1</v>
      </c>
      <c r="O37" s="26">
        <f>SUM(F37,H37,J37,L37,N37)</f>
        <v>1</v>
      </c>
      <c r="P37" s="23">
        <v>29</v>
      </c>
      <c r="Q37" s="6"/>
      <c r="R37" s="6"/>
      <c r="S37" s="6"/>
      <c r="T37" s="6"/>
      <c r="U37" s="6"/>
      <c r="V37" s="6"/>
    </row>
    <row r="38" spans="1:23" ht="15" customHeight="1" x14ac:dyDescent="0.35">
      <c r="A38" s="28">
        <v>91</v>
      </c>
      <c r="B38" s="22" t="s">
        <v>150</v>
      </c>
      <c r="C38" s="22" t="s">
        <v>20</v>
      </c>
      <c r="D38" s="120" t="s">
        <v>151</v>
      </c>
      <c r="E38" s="248"/>
      <c r="F38" s="25"/>
      <c r="G38" s="201">
        <v>16</v>
      </c>
      <c r="H38" s="130">
        <v>1</v>
      </c>
      <c r="I38" s="201"/>
      <c r="J38" s="130"/>
      <c r="K38" s="24"/>
      <c r="L38" s="25"/>
      <c r="M38" s="24"/>
      <c r="N38" s="96"/>
      <c r="O38" s="26">
        <f>SUM(F38,H38,J38,L38,N38)</f>
        <v>1</v>
      </c>
      <c r="P38" s="23">
        <v>30</v>
      </c>
      <c r="Q38" s="6"/>
      <c r="R38" s="6"/>
      <c r="S38" s="6"/>
      <c r="T38" s="6"/>
      <c r="U38" s="6"/>
      <c r="V38" s="6"/>
    </row>
    <row r="39" spans="1:23" ht="15" customHeight="1" x14ac:dyDescent="0.35">
      <c r="A39" s="28" t="s">
        <v>116</v>
      </c>
      <c r="B39" s="22" t="s">
        <v>117</v>
      </c>
      <c r="C39" s="22" t="s">
        <v>18</v>
      </c>
      <c r="D39" s="120" t="s">
        <v>23</v>
      </c>
      <c r="E39" s="128">
        <v>21</v>
      </c>
      <c r="F39" s="129">
        <v>0</v>
      </c>
      <c r="G39" s="201">
        <v>25</v>
      </c>
      <c r="H39" s="130">
        <v>0</v>
      </c>
      <c r="I39" s="201">
        <v>25</v>
      </c>
      <c r="J39" s="130">
        <v>0</v>
      </c>
      <c r="K39" s="24">
        <v>24</v>
      </c>
      <c r="L39" s="25">
        <v>0</v>
      </c>
      <c r="M39" s="24">
        <v>17</v>
      </c>
      <c r="N39" s="96">
        <v>0</v>
      </c>
      <c r="O39" s="26">
        <f>SUM(F39,H39,J39,L39,N39)</f>
        <v>0</v>
      </c>
      <c r="P39" s="23">
        <v>31</v>
      </c>
      <c r="Q39" s="6"/>
      <c r="R39" s="6"/>
      <c r="S39" s="6"/>
      <c r="T39" s="6"/>
      <c r="U39" s="6"/>
      <c r="V39" s="6"/>
    </row>
    <row r="40" spans="1:23" ht="15" customHeight="1" x14ac:dyDescent="0.35">
      <c r="A40" s="28" t="s">
        <v>102</v>
      </c>
      <c r="B40" s="22" t="s">
        <v>103</v>
      </c>
      <c r="C40" s="22" t="s">
        <v>104</v>
      </c>
      <c r="D40" s="120" t="s">
        <v>105</v>
      </c>
      <c r="E40" s="128">
        <v>17</v>
      </c>
      <c r="F40" s="129">
        <v>0</v>
      </c>
      <c r="G40" s="142">
        <v>23</v>
      </c>
      <c r="H40" s="129">
        <v>0</v>
      </c>
      <c r="I40" s="142"/>
      <c r="J40" s="129"/>
      <c r="K40" s="28"/>
      <c r="L40" s="27"/>
      <c r="M40" s="28"/>
      <c r="N40" s="42"/>
      <c r="O40" s="26">
        <f>SUM(F40,H40,J40,L40,N40)</f>
        <v>0</v>
      </c>
      <c r="P40" s="23">
        <v>32</v>
      </c>
      <c r="Q40" s="6"/>
      <c r="R40" s="6"/>
      <c r="S40" s="6"/>
      <c r="T40" s="6"/>
      <c r="U40" s="6"/>
      <c r="V40" s="6"/>
    </row>
    <row r="41" spans="1:23" ht="15" customHeight="1" x14ac:dyDescent="0.35">
      <c r="A41" s="28" t="s">
        <v>106</v>
      </c>
      <c r="B41" s="22" t="s">
        <v>107</v>
      </c>
      <c r="C41" s="22" t="s">
        <v>108</v>
      </c>
      <c r="D41" s="120" t="s">
        <v>16</v>
      </c>
      <c r="E41" s="128">
        <v>18</v>
      </c>
      <c r="F41" s="129">
        <v>0</v>
      </c>
      <c r="G41" s="142">
        <v>19</v>
      </c>
      <c r="H41" s="129">
        <v>0</v>
      </c>
      <c r="I41" s="142">
        <v>21</v>
      </c>
      <c r="J41" s="129">
        <v>0</v>
      </c>
      <c r="K41" s="28">
        <v>23</v>
      </c>
      <c r="L41" s="27">
        <v>0</v>
      </c>
      <c r="M41" s="28">
        <v>20</v>
      </c>
      <c r="N41" s="42">
        <v>0</v>
      </c>
      <c r="O41" s="26">
        <f>SUM(F41,H41,J41,L41,N41)</f>
        <v>0</v>
      </c>
      <c r="P41" s="151">
        <v>33</v>
      </c>
      <c r="Q41" s="6"/>
      <c r="R41" s="6"/>
      <c r="S41" s="6"/>
      <c r="T41" s="6"/>
      <c r="U41" s="6"/>
      <c r="V41" s="6"/>
    </row>
    <row r="42" spans="1:23" ht="15" customHeight="1" x14ac:dyDescent="0.35">
      <c r="A42" s="36">
        <v>83</v>
      </c>
      <c r="B42" s="32" t="s">
        <v>184</v>
      </c>
      <c r="C42" s="32" t="s">
        <v>185</v>
      </c>
      <c r="D42" s="215" t="s">
        <v>186</v>
      </c>
      <c r="E42" s="248"/>
      <c r="F42" s="25"/>
      <c r="G42" s="201"/>
      <c r="H42" s="130"/>
      <c r="I42" s="142">
        <v>19</v>
      </c>
      <c r="J42" s="129">
        <v>0</v>
      </c>
      <c r="K42" s="28"/>
      <c r="L42" s="27"/>
      <c r="M42" s="28">
        <v>21</v>
      </c>
      <c r="N42" s="42">
        <v>0</v>
      </c>
      <c r="O42" s="26">
        <f>SUM(F42,H42,J42,L42,N42)</f>
        <v>0</v>
      </c>
      <c r="P42" s="151">
        <v>34</v>
      </c>
      <c r="Q42" s="6"/>
      <c r="R42" s="6"/>
      <c r="S42" s="6"/>
      <c r="T42" s="6"/>
      <c r="U42" s="6"/>
      <c r="V42" s="6"/>
    </row>
    <row r="43" spans="1:23" ht="15" customHeight="1" x14ac:dyDescent="0.35">
      <c r="A43" s="28">
        <v>65</v>
      </c>
      <c r="B43" s="22" t="s">
        <v>196</v>
      </c>
      <c r="C43" s="22" t="s">
        <v>180</v>
      </c>
      <c r="D43" s="120" t="s">
        <v>89</v>
      </c>
      <c r="E43" s="119"/>
      <c r="F43" s="120"/>
      <c r="G43" s="119"/>
      <c r="H43" s="120"/>
      <c r="I43" s="119"/>
      <c r="J43" s="120"/>
      <c r="K43" s="28">
        <v>21</v>
      </c>
      <c r="L43" s="27">
        <v>0</v>
      </c>
      <c r="M43" s="28"/>
      <c r="N43" s="42"/>
      <c r="O43" s="26">
        <f>SUM(F43,H43,J43,L43,N43)</f>
        <v>0</v>
      </c>
      <c r="P43" s="135">
        <v>35</v>
      </c>
      <c r="Q43" s="6"/>
      <c r="R43" s="6"/>
      <c r="S43" s="6"/>
      <c r="T43" s="6"/>
      <c r="U43" s="6"/>
      <c r="V43" s="6"/>
    </row>
    <row r="44" spans="1:23" ht="15" customHeight="1" x14ac:dyDescent="0.3">
      <c r="A44" s="28" t="s">
        <v>123</v>
      </c>
      <c r="B44" s="22" t="s">
        <v>66</v>
      </c>
      <c r="C44" s="22" t="s">
        <v>18</v>
      </c>
      <c r="D44" s="120" t="s">
        <v>24</v>
      </c>
      <c r="E44" s="128">
        <v>24</v>
      </c>
      <c r="F44" s="129">
        <v>0</v>
      </c>
      <c r="G44" s="142">
        <v>27</v>
      </c>
      <c r="H44" s="129">
        <v>0</v>
      </c>
      <c r="I44" s="142"/>
      <c r="J44" s="129"/>
      <c r="K44" s="28">
        <v>27</v>
      </c>
      <c r="L44" s="27">
        <v>0</v>
      </c>
      <c r="M44" s="28">
        <v>22</v>
      </c>
      <c r="N44" s="42">
        <v>0</v>
      </c>
      <c r="O44" s="26">
        <f>SUM(F44,H44,J44,L44,N44)</f>
        <v>0</v>
      </c>
      <c r="P44" s="151">
        <v>36</v>
      </c>
      <c r="Q44" s="89"/>
      <c r="R44" s="89"/>
      <c r="S44" s="89"/>
      <c r="T44" s="89"/>
      <c r="U44" s="89"/>
      <c r="V44" s="89"/>
      <c r="W44" s="89"/>
    </row>
    <row r="45" spans="1:23" ht="15" customHeight="1" x14ac:dyDescent="0.3">
      <c r="A45" s="28" t="s">
        <v>155</v>
      </c>
      <c r="B45" s="22" t="s">
        <v>156</v>
      </c>
      <c r="C45" s="22" t="s">
        <v>157</v>
      </c>
      <c r="D45" s="120" t="s">
        <v>16</v>
      </c>
      <c r="E45" s="248"/>
      <c r="F45" s="27"/>
      <c r="G45" s="142">
        <v>24</v>
      </c>
      <c r="H45" s="129">
        <v>0</v>
      </c>
      <c r="I45" s="142">
        <v>22</v>
      </c>
      <c r="J45" s="129">
        <v>0</v>
      </c>
      <c r="K45" s="28"/>
      <c r="L45" s="27"/>
      <c r="M45" s="28"/>
      <c r="N45" s="42"/>
      <c r="O45" s="26">
        <f>SUM(F45,H45,J45,L45,N45)</f>
        <v>0</v>
      </c>
      <c r="P45" s="151">
        <v>37</v>
      </c>
      <c r="Q45" s="89"/>
      <c r="R45" s="89"/>
      <c r="S45" s="89"/>
      <c r="T45" s="89"/>
      <c r="U45" s="89"/>
      <c r="V45" s="89"/>
      <c r="W45" s="89"/>
    </row>
    <row r="46" spans="1:23" ht="15" customHeight="1" x14ac:dyDescent="0.3">
      <c r="A46" s="28" t="s">
        <v>121</v>
      </c>
      <c r="B46" s="22" t="s">
        <v>122</v>
      </c>
      <c r="C46" s="22" t="s">
        <v>64</v>
      </c>
      <c r="D46" s="120" t="s">
        <v>23</v>
      </c>
      <c r="E46" s="128">
        <v>23</v>
      </c>
      <c r="F46" s="129">
        <v>0</v>
      </c>
      <c r="G46" s="201">
        <v>28</v>
      </c>
      <c r="H46" s="130">
        <v>0</v>
      </c>
      <c r="I46" s="142"/>
      <c r="J46" s="129"/>
      <c r="K46" s="28"/>
      <c r="L46" s="27"/>
      <c r="M46" s="28"/>
      <c r="N46" s="42"/>
      <c r="O46" s="26">
        <f>SUM(F46,H46,J46,L46,N46)</f>
        <v>0</v>
      </c>
      <c r="P46" s="151">
        <v>38</v>
      </c>
      <c r="Q46" s="89"/>
      <c r="R46" s="89"/>
      <c r="S46" s="89"/>
      <c r="T46" s="89"/>
      <c r="U46" s="89"/>
      <c r="V46" s="89"/>
      <c r="W46" s="89"/>
    </row>
    <row r="47" spans="1:23" ht="15" customHeight="1" x14ac:dyDescent="0.3">
      <c r="A47" s="28" t="s">
        <v>209</v>
      </c>
      <c r="B47" s="22" t="s">
        <v>210</v>
      </c>
      <c r="C47" s="22" t="s">
        <v>211</v>
      </c>
      <c r="D47" s="120" t="s">
        <v>16</v>
      </c>
      <c r="E47" s="119"/>
      <c r="F47" s="120"/>
      <c r="G47" s="119"/>
      <c r="H47" s="120"/>
      <c r="I47" s="119"/>
      <c r="J47" s="120"/>
      <c r="K47" s="119"/>
      <c r="L47" s="120"/>
      <c r="M47" s="28">
        <v>23</v>
      </c>
      <c r="N47" s="42">
        <v>0</v>
      </c>
      <c r="O47" s="26">
        <f>SUM(F47,H47,J47,L47,N47)</f>
        <v>0</v>
      </c>
      <c r="P47" s="135">
        <v>39</v>
      </c>
      <c r="Q47" s="89"/>
      <c r="R47" s="89"/>
      <c r="S47" s="89"/>
      <c r="T47" s="89"/>
      <c r="U47" s="89"/>
      <c r="V47" s="89"/>
      <c r="W47" s="89"/>
    </row>
    <row r="48" spans="1:23" ht="15" customHeight="1" x14ac:dyDescent="0.3">
      <c r="A48" s="28" t="s">
        <v>158</v>
      </c>
      <c r="B48" s="22" t="s">
        <v>159</v>
      </c>
      <c r="C48" s="22" t="s">
        <v>64</v>
      </c>
      <c r="D48" s="120" t="s">
        <v>160</v>
      </c>
      <c r="E48" s="248"/>
      <c r="F48" s="25"/>
      <c r="G48" s="142">
        <v>29</v>
      </c>
      <c r="H48" s="129">
        <v>0</v>
      </c>
      <c r="I48" s="142"/>
      <c r="J48" s="129"/>
      <c r="K48" s="28">
        <v>28</v>
      </c>
      <c r="L48" s="27">
        <v>0</v>
      </c>
      <c r="M48" s="28"/>
      <c r="N48" s="42"/>
      <c r="O48" s="26">
        <f>SUM(F48,H48,J48,L48,N48)</f>
        <v>0</v>
      </c>
      <c r="P48" s="151">
        <v>40</v>
      </c>
      <c r="Q48" s="89"/>
      <c r="R48" s="89"/>
      <c r="S48" s="89"/>
      <c r="T48" s="89"/>
      <c r="U48" s="89"/>
      <c r="V48" s="89"/>
      <c r="W48" s="89"/>
    </row>
    <row r="49" spans="1:23" ht="15" customHeight="1" thickBot="1" x14ac:dyDescent="0.35">
      <c r="A49" s="52">
        <v>81</v>
      </c>
      <c r="B49" s="125" t="s">
        <v>197</v>
      </c>
      <c r="C49" s="125" t="s">
        <v>198</v>
      </c>
      <c r="D49" s="199" t="s">
        <v>65</v>
      </c>
      <c r="E49" s="200"/>
      <c r="F49" s="199"/>
      <c r="G49" s="200"/>
      <c r="H49" s="199"/>
      <c r="I49" s="200"/>
      <c r="J49" s="199"/>
      <c r="K49" s="52">
        <v>29</v>
      </c>
      <c r="L49" s="53">
        <v>0</v>
      </c>
      <c r="M49" s="52"/>
      <c r="N49" s="51"/>
      <c r="O49" s="104">
        <f>SUM(F49,H49,J49,L49,N49)</f>
        <v>0</v>
      </c>
      <c r="P49" s="183">
        <v>41</v>
      </c>
      <c r="Q49" s="89"/>
      <c r="R49" s="89"/>
      <c r="S49" s="89"/>
      <c r="T49" s="89"/>
      <c r="U49" s="89"/>
      <c r="V49" s="89"/>
      <c r="W49" s="89"/>
    </row>
    <row r="50" spans="1:23" ht="15" customHeight="1" x14ac:dyDescent="0.3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</row>
    <row r="51" spans="1:23" ht="15" customHeight="1" x14ac:dyDescent="0.3">
      <c r="A51" s="89"/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</row>
    <row r="52" spans="1:23" ht="15" customHeight="1" x14ac:dyDescent="0.3">
      <c r="A52" s="88"/>
      <c r="B52" s="89"/>
      <c r="C52" s="89"/>
      <c r="D52" s="89"/>
      <c r="E52" s="88"/>
      <c r="F52" s="88"/>
      <c r="G52" s="88"/>
      <c r="H52" s="88"/>
      <c r="I52" s="88"/>
      <c r="J52" s="88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</row>
    <row r="53" spans="1:23" ht="15" customHeight="1" x14ac:dyDescent="0.3">
      <c r="A53" s="88"/>
      <c r="B53" s="89"/>
      <c r="C53" s="89"/>
      <c r="D53" s="89"/>
      <c r="E53" s="88"/>
      <c r="F53" s="88"/>
      <c r="G53" s="88"/>
      <c r="H53" s="88"/>
      <c r="I53" s="88"/>
      <c r="J53" s="88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</row>
    <row r="54" spans="1:23" ht="15" customHeight="1" x14ac:dyDescent="0.3">
      <c r="A54" s="88"/>
      <c r="B54" s="89"/>
      <c r="C54" s="89"/>
      <c r="D54" s="89"/>
      <c r="E54" s="88"/>
      <c r="F54" s="88"/>
      <c r="G54" s="88"/>
      <c r="H54" s="88"/>
      <c r="I54" s="88"/>
      <c r="J54" s="88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</row>
    <row r="55" spans="1:23" ht="15" customHeight="1" x14ac:dyDescent="0.3">
      <c r="A55" s="88"/>
      <c r="B55" s="89"/>
      <c r="C55" s="89"/>
      <c r="D55" s="89"/>
      <c r="E55" s="88"/>
      <c r="F55" s="88"/>
      <c r="G55" s="88"/>
      <c r="H55" s="88"/>
      <c r="I55" s="88"/>
      <c r="J55" s="88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</row>
    <row r="56" spans="1:23" ht="15" customHeight="1" x14ac:dyDescent="0.3">
      <c r="A56" s="88"/>
      <c r="B56" s="89"/>
      <c r="C56" s="89"/>
      <c r="D56" s="89"/>
      <c r="E56" s="88"/>
      <c r="F56" s="88"/>
      <c r="G56" s="88"/>
      <c r="H56" s="88"/>
      <c r="I56" s="88"/>
      <c r="J56" s="88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</row>
    <row r="57" spans="1:23" ht="15" customHeight="1" x14ac:dyDescent="0.3">
      <c r="A57" s="88"/>
      <c r="B57" s="89"/>
      <c r="C57" s="89"/>
      <c r="D57" s="89"/>
      <c r="E57" s="88"/>
      <c r="F57" s="88"/>
      <c r="G57" s="88"/>
      <c r="H57" s="88"/>
      <c r="I57" s="88"/>
      <c r="J57" s="88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</row>
    <row r="58" spans="1:23" ht="15" customHeight="1" x14ac:dyDescent="0.3">
      <c r="A58" s="88"/>
      <c r="B58" s="89"/>
      <c r="C58" s="89"/>
      <c r="D58" s="89"/>
      <c r="E58" s="88"/>
      <c r="F58" s="88"/>
      <c r="G58" s="88"/>
      <c r="H58" s="88"/>
      <c r="I58" s="88"/>
      <c r="J58" s="88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</row>
    <row r="59" spans="1:23" ht="15" customHeight="1" x14ac:dyDescent="0.3">
      <c r="A59" s="88"/>
      <c r="B59" s="89"/>
      <c r="C59" s="89"/>
      <c r="D59" s="89"/>
      <c r="E59" s="88"/>
      <c r="F59" s="88"/>
      <c r="G59" s="88"/>
      <c r="H59" s="88"/>
      <c r="I59" s="88"/>
      <c r="J59" s="88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</row>
    <row r="60" spans="1:23" ht="15" customHeight="1" x14ac:dyDescent="0.3">
      <c r="A60" s="88"/>
      <c r="B60" s="89"/>
      <c r="C60" s="89"/>
      <c r="D60" s="89"/>
      <c r="E60" s="88"/>
      <c r="F60" s="88"/>
      <c r="G60" s="88"/>
      <c r="H60" s="88"/>
      <c r="I60" s="88"/>
      <c r="J60" s="88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</row>
    <row r="61" spans="1:23" ht="15" customHeight="1" x14ac:dyDescent="0.3">
      <c r="A61" s="88"/>
      <c r="B61" s="89"/>
      <c r="C61" s="89"/>
      <c r="D61" s="89"/>
      <c r="E61" s="88"/>
      <c r="F61" s="88"/>
      <c r="G61" s="88"/>
      <c r="H61" s="88"/>
      <c r="I61" s="88"/>
      <c r="J61" s="88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</row>
    <row r="62" spans="1:23" ht="15" customHeight="1" x14ac:dyDescent="0.3">
      <c r="A62" s="88"/>
      <c r="B62" s="89"/>
      <c r="C62" s="89"/>
      <c r="D62" s="89"/>
      <c r="E62" s="88"/>
      <c r="F62" s="88"/>
      <c r="G62" s="88"/>
      <c r="H62" s="88"/>
      <c r="I62" s="88"/>
      <c r="J62" s="88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</row>
    <row r="63" spans="1:23" ht="15" customHeight="1" x14ac:dyDescent="0.3">
      <c r="A63" s="88"/>
      <c r="B63" s="89"/>
      <c r="C63" s="89"/>
      <c r="D63" s="89"/>
      <c r="E63" s="88"/>
      <c r="F63" s="88"/>
      <c r="G63" s="88"/>
      <c r="H63" s="88"/>
      <c r="I63" s="88"/>
      <c r="J63" s="88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</row>
    <row r="64" spans="1:23" ht="15" customHeight="1" x14ac:dyDescent="0.3">
      <c r="A64" s="88"/>
      <c r="B64" s="89"/>
      <c r="C64" s="89"/>
      <c r="D64" s="89"/>
      <c r="E64" s="88"/>
      <c r="F64" s="88"/>
      <c r="G64" s="88"/>
      <c r="H64" s="88"/>
      <c r="I64" s="88"/>
      <c r="J64" s="88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</row>
    <row r="65" spans="1:23" ht="15" customHeight="1" x14ac:dyDescent="0.3">
      <c r="A65" s="88"/>
      <c r="B65" s="89"/>
      <c r="C65" s="89"/>
      <c r="D65" s="89"/>
      <c r="E65" s="88"/>
      <c r="F65" s="88"/>
      <c r="G65" s="88"/>
      <c r="H65" s="88"/>
      <c r="I65" s="88"/>
      <c r="J65" s="88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</row>
    <row r="66" spans="1:23" ht="15" customHeight="1" x14ac:dyDescent="0.3">
      <c r="A66" s="88"/>
      <c r="B66" s="89"/>
      <c r="C66" s="89"/>
      <c r="D66" s="89"/>
      <c r="E66" s="88"/>
      <c r="F66" s="88"/>
      <c r="G66" s="88"/>
      <c r="H66" s="88"/>
      <c r="I66" s="88"/>
      <c r="J66" s="88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</row>
    <row r="67" spans="1:23" ht="15" customHeight="1" x14ac:dyDescent="0.3">
      <c r="A67" s="88"/>
      <c r="B67" s="89"/>
      <c r="C67" s="89"/>
      <c r="D67" s="89"/>
      <c r="E67" s="88"/>
      <c r="F67" s="88"/>
      <c r="G67" s="88"/>
      <c r="H67" s="88"/>
      <c r="I67" s="88"/>
      <c r="J67" s="88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</row>
    <row r="68" spans="1:23" ht="15" customHeight="1" x14ac:dyDescent="0.3">
      <c r="A68" s="88"/>
      <c r="B68" s="89"/>
      <c r="C68" s="89"/>
      <c r="D68" s="89"/>
      <c r="E68" s="88"/>
      <c r="F68" s="88"/>
      <c r="G68" s="88"/>
      <c r="H68" s="88"/>
      <c r="I68" s="88"/>
      <c r="J68" s="88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</row>
    <row r="69" spans="1:23" ht="15" customHeight="1" x14ac:dyDescent="0.3">
      <c r="A69" s="88"/>
      <c r="B69" s="89"/>
      <c r="C69" s="89"/>
      <c r="D69" s="89"/>
      <c r="E69" s="88"/>
      <c r="F69" s="88"/>
      <c r="G69" s="88"/>
      <c r="H69" s="88"/>
      <c r="I69" s="88"/>
      <c r="J69" s="88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</row>
    <row r="70" spans="1:23" ht="15" customHeight="1" x14ac:dyDescent="0.3">
      <c r="A70" s="88"/>
      <c r="B70" s="89"/>
      <c r="C70" s="89"/>
      <c r="D70" s="89"/>
      <c r="E70" s="88"/>
      <c r="F70" s="88"/>
      <c r="G70" s="88"/>
      <c r="H70" s="88"/>
      <c r="I70" s="88"/>
      <c r="J70" s="88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</row>
    <row r="71" spans="1:23" ht="15" customHeight="1" x14ac:dyDescent="0.3">
      <c r="A71" s="88"/>
      <c r="B71" s="89"/>
      <c r="C71" s="89"/>
      <c r="D71" s="89"/>
      <c r="E71" s="88"/>
      <c r="F71" s="88"/>
      <c r="G71" s="88"/>
      <c r="H71" s="88"/>
      <c r="I71" s="88"/>
      <c r="J71" s="88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</row>
    <row r="72" spans="1:23" ht="15" customHeight="1" x14ac:dyDescent="0.3">
      <c r="A72" s="88"/>
      <c r="B72" s="89"/>
      <c r="C72" s="89"/>
      <c r="D72" s="89"/>
      <c r="E72" s="88"/>
      <c r="F72" s="88"/>
      <c r="G72" s="88"/>
      <c r="H72" s="88"/>
      <c r="I72" s="88"/>
      <c r="J72" s="88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</row>
    <row r="73" spans="1:23" ht="15" customHeight="1" x14ac:dyDescent="0.3">
      <c r="A73" s="88"/>
      <c r="B73" s="89"/>
      <c r="C73" s="89"/>
      <c r="D73" s="89"/>
      <c r="E73" s="88"/>
      <c r="F73" s="88"/>
      <c r="G73" s="88"/>
      <c r="H73" s="88"/>
      <c r="I73" s="88"/>
      <c r="J73" s="88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</row>
    <row r="74" spans="1:23" ht="15" customHeight="1" x14ac:dyDescent="0.3">
      <c r="A74" s="88"/>
      <c r="B74" s="89"/>
      <c r="C74" s="89"/>
      <c r="D74" s="89"/>
      <c r="E74" s="88"/>
      <c r="F74" s="88"/>
      <c r="G74" s="88"/>
      <c r="H74" s="88"/>
      <c r="I74" s="88"/>
      <c r="J74" s="88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</row>
    <row r="75" spans="1:23" ht="15" customHeight="1" x14ac:dyDescent="0.3">
      <c r="A75" s="88"/>
      <c r="B75" s="89"/>
      <c r="C75" s="89"/>
      <c r="D75" s="89"/>
      <c r="E75" s="88"/>
      <c r="F75" s="88"/>
      <c r="G75" s="88"/>
      <c r="H75" s="88"/>
      <c r="I75" s="88"/>
      <c r="J75" s="88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</row>
    <row r="76" spans="1:23" ht="15" customHeight="1" x14ac:dyDescent="0.3">
      <c r="A76" s="88"/>
      <c r="B76" s="89"/>
      <c r="C76" s="89"/>
      <c r="D76" s="89"/>
      <c r="E76" s="88"/>
      <c r="F76" s="88"/>
      <c r="G76" s="88"/>
      <c r="H76" s="88"/>
      <c r="I76" s="88"/>
      <c r="J76" s="88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</row>
    <row r="77" spans="1:23" ht="15" customHeight="1" x14ac:dyDescent="0.3">
      <c r="A77" s="88"/>
      <c r="B77" s="89"/>
      <c r="C77" s="89"/>
      <c r="D77" s="89"/>
      <c r="E77" s="88"/>
      <c r="F77" s="88"/>
      <c r="G77" s="88"/>
      <c r="H77" s="88"/>
      <c r="I77" s="88"/>
      <c r="J77" s="88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</row>
    <row r="78" spans="1:23" ht="15" customHeight="1" x14ac:dyDescent="0.3">
      <c r="A78" s="88"/>
      <c r="B78" s="89"/>
      <c r="C78" s="89"/>
      <c r="D78" s="89"/>
      <c r="E78" s="88"/>
      <c r="F78" s="88"/>
      <c r="G78" s="88"/>
      <c r="H78" s="88"/>
      <c r="I78" s="88"/>
      <c r="J78" s="88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</row>
    <row r="79" spans="1:23" ht="15" customHeight="1" x14ac:dyDescent="0.3">
      <c r="A79" s="88"/>
      <c r="B79" s="89"/>
      <c r="C79" s="89"/>
      <c r="D79" s="89"/>
      <c r="E79" s="88"/>
      <c r="F79" s="88"/>
      <c r="G79" s="88"/>
      <c r="H79" s="88"/>
      <c r="I79" s="88"/>
      <c r="J79" s="88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</row>
    <row r="80" spans="1:23" ht="15" customHeight="1" x14ac:dyDescent="0.3">
      <c r="A80" s="88"/>
      <c r="B80" s="89"/>
      <c r="C80" s="89"/>
      <c r="D80" s="89"/>
      <c r="E80" s="88"/>
      <c r="F80" s="88"/>
      <c r="G80" s="88"/>
      <c r="H80" s="88"/>
      <c r="I80" s="88"/>
      <c r="J80" s="88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</row>
    <row r="81" spans="1:23" ht="15" customHeight="1" x14ac:dyDescent="0.3">
      <c r="A81" s="88"/>
      <c r="B81" s="89"/>
      <c r="C81" s="89"/>
      <c r="D81" s="89"/>
      <c r="E81" s="88"/>
      <c r="F81" s="88"/>
      <c r="G81" s="88"/>
      <c r="H81" s="88"/>
      <c r="I81" s="88"/>
      <c r="J81" s="88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</row>
    <row r="82" spans="1:23" ht="15" customHeight="1" x14ac:dyDescent="0.3">
      <c r="A82" s="88"/>
      <c r="B82" s="89"/>
      <c r="C82" s="89"/>
      <c r="D82" s="89"/>
      <c r="E82" s="88"/>
      <c r="F82" s="88"/>
      <c r="G82" s="88"/>
      <c r="H82" s="88"/>
      <c r="I82" s="88"/>
      <c r="J82" s="88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</row>
    <row r="83" spans="1:23" ht="15" customHeight="1" x14ac:dyDescent="0.3">
      <c r="A83" s="88"/>
      <c r="B83" s="89"/>
      <c r="C83" s="89"/>
      <c r="D83" s="89"/>
      <c r="E83" s="88"/>
      <c r="F83" s="88"/>
      <c r="G83" s="88"/>
      <c r="H83" s="88"/>
      <c r="I83" s="88"/>
      <c r="J83" s="88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</row>
    <row r="84" spans="1:23" ht="15" customHeight="1" x14ac:dyDescent="0.3">
      <c r="A84" s="88"/>
      <c r="B84" s="89"/>
      <c r="C84" s="89"/>
      <c r="D84" s="89"/>
      <c r="E84" s="88"/>
      <c r="F84" s="88"/>
      <c r="G84" s="88"/>
      <c r="H84" s="88"/>
      <c r="I84" s="88"/>
      <c r="J84" s="88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</row>
    <row r="85" spans="1:23" ht="15" customHeight="1" x14ac:dyDescent="0.3">
      <c r="A85" s="88"/>
      <c r="B85" s="89"/>
      <c r="C85" s="89"/>
      <c r="D85" s="89"/>
      <c r="E85" s="88"/>
      <c r="F85" s="88"/>
      <c r="G85" s="88"/>
      <c r="H85" s="88"/>
      <c r="I85" s="88"/>
      <c r="J85" s="88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</row>
    <row r="86" spans="1:23" ht="15" customHeight="1" x14ac:dyDescent="0.3">
      <c r="A86" s="88"/>
      <c r="B86" s="89"/>
      <c r="C86" s="89"/>
      <c r="D86" s="89"/>
      <c r="E86" s="88"/>
      <c r="F86" s="88"/>
      <c r="G86" s="88"/>
      <c r="H86" s="88"/>
      <c r="I86" s="88"/>
      <c r="J86" s="88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</row>
    <row r="87" spans="1:23" ht="15" customHeight="1" x14ac:dyDescent="0.3">
      <c r="A87" s="88"/>
      <c r="B87" s="89"/>
      <c r="C87" s="89"/>
      <c r="D87" s="89"/>
      <c r="E87" s="88"/>
      <c r="F87" s="88"/>
      <c r="G87" s="88"/>
      <c r="H87" s="88"/>
      <c r="I87" s="88"/>
      <c r="J87" s="88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</row>
    <row r="88" spans="1:23" ht="15" customHeight="1" x14ac:dyDescent="0.3">
      <c r="A88" s="88"/>
      <c r="B88" s="89"/>
      <c r="C88" s="89"/>
      <c r="D88" s="89"/>
      <c r="E88" s="88"/>
      <c r="F88" s="88"/>
      <c r="G88" s="88"/>
      <c r="H88" s="88"/>
      <c r="I88" s="88"/>
      <c r="J88" s="88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</row>
    <row r="89" spans="1:23" ht="15" customHeight="1" x14ac:dyDescent="0.3">
      <c r="A89" s="88"/>
      <c r="B89" s="89"/>
      <c r="C89" s="89"/>
      <c r="D89" s="89"/>
      <c r="E89" s="88"/>
      <c r="F89" s="88"/>
      <c r="G89" s="88"/>
      <c r="H89" s="88"/>
      <c r="I89" s="88"/>
      <c r="J89" s="88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</row>
    <row r="90" spans="1:23" ht="15" customHeight="1" x14ac:dyDescent="0.3">
      <c r="A90" s="88"/>
      <c r="B90" s="89"/>
      <c r="C90" s="89"/>
      <c r="D90" s="89"/>
      <c r="E90" s="88"/>
      <c r="F90" s="88"/>
      <c r="G90" s="88"/>
      <c r="H90" s="88"/>
      <c r="I90" s="88"/>
      <c r="J90" s="88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</row>
    <row r="91" spans="1:23" ht="15" customHeight="1" x14ac:dyDescent="0.3">
      <c r="A91" s="88"/>
      <c r="B91" s="89"/>
      <c r="C91" s="89"/>
      <c r="D91" s="89"/>
      <c r="E91" s="88"/>
      <c r="F91" s="88"/>
      <c r="G91" s="88"/>
      <c r="H91" s="88"/>
      <c r="I91" s="88"/>
      <c r="J91" s="88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</row>
    <row r="92" spans="1:23" ht="15" customHeight="1" x14ac:dyDescent="0.3">
      <c r="A92" s="88"/>
      <c r="B92" s="89"/>
      <c r="C92" s="89"/>
      <c r="D92" s="89"/>
      <c r="E92" s="88"/>
      <c r="F92" s="88"/>
      <c r="G92" s="88"/>
      <c r="H92" s="88"/>
      <c r="I92" s="88"/>
      <c r="J92" s="88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</row>
    <row r="93" spans="1:23" ht="15" customHeight="1" x14ac:dyDescent="0.3">
      <c r="A93" s="88"/>
      <c r="B93" s="89"/>
      <c r="C93" s="89"/>
      <c r="D93" s="89"/>
      <c r="E93" s="88"/>
      <c r="F93" s="88"/>
      <c r="G93" s="88"/>
      <c r="H93" s="88"/>
      <c r="I93" s="88"/>
      <c r="J93" s="88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</row>
    <row r="94" spans="1:23" ht="15" customHeight="1" x14ac:dyDescent="0.3">
      <c r="A94" s="88"/>
      <c r="B94" s="89"/>
      <c r="C94" s="89"/>
      <c r="D94" s="89"/>
      <c r="E94" s="88"/>
      <c r="F94" s="88"/>
      <c r="G94" s="88"/>
      <c r="H94" s="88"/>
      <c r="I94" s="88"/>
      <c r="J94" s="88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</row>
    <row r="95" spans="1:23" ht="15" customHeight="1" x14ac:dyDescent="0.3">
      <c r="A95" s="88"/>
      <c r="B95" s="89"/>
      <c r="C95" s="89"/>
      <c r="D95" s="89"/>
      <c r="E95" s="88"/>
      <c r="F95" s="88"/>
      <c r="G95" s="88"/>
      <c r="H95" s="88"/>
      <c r="I95" s="88"/>
      <c r="J95" s="88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</row>
    <row r="96" spans="1:23" ht="15" customHeight="1" x14ac:dyDescent="0.3">
      <c r="A96" s="88"/>
      <c r="B96" s="89"/>
      <c r="C96" s="89"/>
      <c r="D96" s="89"/>
      <c r="E96" s="88"/>
      <c r="F96" s="88"/>
      <c r="G96" s="88"/>
      <c r="H96" s="88"/>
      <c r="I96" s="88"/>
      <c r="J96" s="88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</row>
    <row r="97" spans="1:23" ht="15" customHeight="1" x14ac:dyDescent="0.3">
      <c r="A97" s="88"/>
      <c r="B97" s="89"/>
      <c r="C97" s="89"/>
      <c r="D97" s="89"/>
      <c r="E97" s="88"/>
      <c r="F97" s="88"/>
      <c r="G97" s="88"/>
      <c r="H97" s="88"/>
      <c r="I97" s="88"/>
      <c r="J97" s="88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</row>
    <row r="98" spans="1:23" ht="15" customHeight="1" x14ac:dyDescent="0.3">
      <c r="A98" s="88"/>
      <c r="B98" s="89"/>
      <c r="C98" s="89"/>
      <c r="D98" s="89"/>
      <c r="E98" s="88"/>
      <c r="F98" s="88"/>
      <c r="G98" s="88"/>
      <c r="H98" s="88"/>
      <c r="I98" s="88"/>
      <c r="J98" s="88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</row>
    <row r="99" spans="1:23" ht="15" customHeight="1" x14ac:dyDescent="0.3">
      <c r="A99" s="88"/>
      <c r="B99" s="89"/>
      <c r="C99" s="89"/>
      <c r="D99" s="89"/>
      <c r="E99" s="88"/>
      <c r="F99" s="88"/>
      <c r="G99" s="88"/>
      <c r="H99" s="88"/>
      <c r="I99" s="88"/>
      <c r="J99" s="88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</row>
    <row r="100" spans="1:23" ht="15" customHeight="1" x14ac:dyDescent="0.3">
      <c r="A100" s="88"/>
      <c r="B100" s="89"/>
      <c r="C100" s="89"/>
      <c r="D100" s="89"/>
      <c r="E100" s="88"/>
      <c r="F100" s="88"/>
      <c r="G100" s="88"/>
      <c r="H100" s="88"/>
      <c r="I100" s="88"/>
      <c r="J100" s="88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</row>
    <row r="101" spans="1:23" ht="15" customHeight="1" x14ac:dyDescent="0.3">
      <c r="A101" s="88"/>
      <c r="B101" s="89"/>
      <c r="C101" s="89"/>
      <c r="D101" s="89"/>
      <c r="E101" s="88"/>
      <c r="F101" s="88"/>
      <c r="G101" s="88"/>
      <c r="H101" s="88"/>
      <c r="I101" s="88"/>
      <c r="J101" s="88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</row>
    <row r="102" spans="1:23" ht="15" customHeight="1" x14ac:dyDescent="0.3">
      <c r="A102" s="88"/>
      <c r="B102" s="89"/>
      <c r="C102" s="89"/>
      <c r="D102" s="89"/>
      <c r="E102" s="88"/>
      <c r="F102" s="88"/>
      <c r="G102" s="88"/>
      <c r="H102" s="88"/>
      <c r="I102" s="88"/>
      <c r="J102" s="88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</row>
    <row r="103" spans="1:23" ht="15" customHeight="1" x14ac:dyDescent="0.3">
      <c r="A103" s="88"/>
      <c r="B103" s="89"/>
      <c r="C103" s="89"/>
      <c r="D103" s="89"/>
      <c r="E103" s="88"/>
      <c r="F103" s="88"/>
      <c r="G103" s="88"/>
      <c r="H103" s="88"/>
      <c r="I103" s="88"/>
      <c r="J103" s="88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</row>
    <row r="104" spans="1:23" ht="15" customHeight="1" x14ac:dyDescent="0.3">
      <c r="A104" s="88"/>
      <c r="B104" s="89"/>
      <c r="C104" s="89"/>
      <c r="D104" s="89"/>
      <c r="E104" s="88"/>
      <c r="F104" s="88"/>
      <c r="G104" s="88"/>
      <c r="H104" s="88"/>
      <c r="I104" s="88"/>
      <c r="J104" s="88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</row>
    <row r="105" spans="1:23" ht="15" customHeight="1" x14ac:dyDescent="0.3">
      <c r="A105" s="88"/>
      <c r="B105" s="89"/>
      <c r="C105" s="89"/>
      <c r="D105" s="89"/>
      <c r="E105" s="88"/>
      <c r="F105" s="88"/>
      <c r="G105" s="88"/>
      <c r="H105" s="88"/>
      <c r="I105" s="88"/>
      <c r="J105" s="88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</row>
    <row r="106" spans="1:23" ht="15" customHeight="1" x14ac:dyDescent="0.3">
      <c r="A106" s="88"/>
      <c r="B106" s="89"/>
      <c r="C106" s="89"/>
      <c r="D106" s="89"/>
      <c r="E106" s="88"/>
      <c r="F106" s="88"/>
      <c r="G106" s="88"/>
      <c r="H106" s="88"/>
      <c r="I106" s="88"/>
      <c r="J106" s="88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</row>
    <row r="107" spans="1:23" ht="15" customHeight="1" x14ac:dyDescent="0.3">
      <c r="A107" s="88"/>
      <c r="B107" s="89"/>
      <c r="C107" s="89"/>
      <c r="D107" s="89"/>
      <c r="E107" s="88"/>
      <c r="F107" s="88"/>
      <c r="G107" s="88"/>
      <c r="H107" s="88"/>
      <c r="I107" s="88"/>
      <c r="J107" s="88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</row>
    <row r="108" spans="1:23" ht="15" customHeight="1" x14ac:dyDescent="0.3">
      <c r="A108" s="88"/>
      <c r="B108" s="89"/>
      <c r="C108" s="89"/>
      <c r="D108" s="89"/>
      <c r="E108" s="88"/>
      <c r="F108" s="88"/>
      <c r="G108" s="88"/>
      <c r="H108" s="88"/>
      <c r="I108" s="88"/>
      <c r="J108" s="88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</row>
    <row r="109" spans="1:23" ht="15" customHeight="1" x14ac:dyDescent="0.3">
      <c r="A109" s="88"/>
      <c r="B109" s="89"/>
      <c r="C109" s="89"/>
      <c r="D109" s="89"/>
      <c r="E109" s="88"/>
      <c r="F109" s="88"/>
      <c r="G109" s="88"/>
      <c r="H109" s="88"/>
      <c r="I109" s="88"/>
      <c r="J109" s="88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</row>
    <row r="110" spans="1:23" ht="15" customHeight="1" x14ac:dyDescent="0.3">
      <c r="A110" s="88"/>
      <c r="B110" s="89"/>
      <c r="C110" s="89"/>
      <c r="D110" s="89"/>
      <c r="E110" s="88"/>
      <c r="F110" s="88"/>
      <c r="G110" s="88"/>
      <c r="H110" s="88"/>
      <c r="I110" s="88"/>
      <c r="J110" s="88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</row>
    <row r="111" spans="1:23" ht="15" customHeight="1" x14ac:dyDescent="0.3">
      <c r="A111" s="88"/>
      <c r="B111" s="89"/>
      <c r="C111" s="89"/>
      <c r="D111" s="89"/>
      <c r="E111" s="88"/>
      <c r="F111" s="88"/>
      <c r="G111" s="88"/>
      <c r="H111" s="88"/>
      <c r="I111" s="88"/>
      <c r="J111" s="88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</row>
    <row r="112" spans="1:23" ht="15" customHeight="1" x14ac:dyDescent="0.3">
      <c r="A112" s="88"/>
      <c r="B112" s="89"/>
      <c r="C112" s="89"/>
      <c r="D112" s="89"/>
      <c r="E112" s="88"/>
      <c r="F112" s="88"/>
      <c r="G112" s="88"/>
      <c r="H112" s="88"/>
      <c r="I112" s="88"/>
      <c r="J112" s="88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</row>
    <row r="113" spans="1:23" ht="15" customHeight="1" x14ac:dyDescent="0.3">
      <c r="A113" s="88"/>
      <c r="B113" s="89"/>
      <c r="C113" s="89"/>
      <c r="D113" s="89"/>
      <c r="E113" s="88"/>
      <c r="F113" s="88"/>
      <c r="G113" s="88"/>
      <c r="H113" s="88"/>
      <c r="I113" s="88"/>
      <c r="J113" s="88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</row>
    <row r="114" spans="1:23" ht="15" customHeight="1" x14ac:dyDescent="0.3">
      <c r="A114" s="88"/>
      <c r="B114" s="89"/>
      <c r="C114" s="89"/>
      <c r="D114" s="89"/>
      <c r="E114" s="88"/>
      <c r="F114" s="88"/>
      <c r="G114" s="88"/>
      <c r="H114" s="88"/>
      <c r="I114" s="88"/>
      <c r="J114" s="88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</row>
    <row r="115" spans="1:23" ht="15" customHeight="1" x14ac:dyDescent="0.3">
      <c r="A115" s="88"/>
      <c r="B115" s="89"/>
      <c r="C115" s="89"/>
      <c r="D115" s="89"/>
      <c r="E115" s="88"/>
      <c r="F115" s="88"/>
      <c r="G115" s="88"/>
      <c r="H115" s="88"/>
      <c r="I115" s="88"/>
      <c r="J115" s="88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</row>
    <row r="116" spans="1:23" ht="15" customHeight="1" x14ac:dyDescent="0.3">
      <c r="A116" s="88"/>
      <c r="B116" s="89"/>
      <c r="C116" s="89"/>
      <c r="D116" s="89"/>
      <c r="E116" s="88"/>
      <c r="F116" s="88"/>
      <c r="G116" s="88"/>
      <c r="H116" s="88"/>
      <c r="I116" s="88"/>
      <c r="J116" s="88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</row>
    <row r="117" spans="1:23" ht="15" customHeight="1" x14ac:dyDescent="0.3">
      <c r="A117" s="88"/>
      <c r="B117" s="89"/>
      <c r="C117" s="89"/>
      <c r="D117" s="89"/>
      <c r="E117" s="88"/>
      <c r="F117" s="88"/>
      <c r="G117" s="88"/>
      <c r="H117" s="88"/>
      <c r="I117" s="88"/>
      <c r="J117" s="88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</row>
    <row r="118" spans="1:23" ht="15" customHeight="1" x14ac:dyDescent="0.3">
      <c r="A118" s="88"/>
      <c r="B118" s="89"/>
      <c r="C118" s="89"/>
      <c r="D118" s="89"/>
      <c r="E118" s="88"/>
      <c r="F118" s="88"/>
      <c r="G118" s="88"/>
      <c r="H118" s="88"/>
      <c r="I118" s="88"/>
      <c r="J118" s="88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</row>
    <row r="119" spans="1:23" ht="15" customHeight="1" x14ac:dyDescent="0.3">
      <c r="A119" s="88"/>
      <c r="B119" s="89"/>
      <c r="C119" s="89"/>
      <c r="D119" s="89"/>
      <c r="E119" s="88"/>
      <c r="F119" s="88"/>
      <c r="G119" s="88"/>
      <c r="H119" s="88"/>
      <c r="I119" s="88"/>
      <c r="J119" s="88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</row>
    <row r="120" spans="1:23" ht="15" customHeight="1" x14ac:dyDescent="0.3">
      <c r="A120" s="88"/>
      <c r="B120" s="89"/>
      <c r="C120" s="89"/>
      <c r="D120" s="89"/>
      <c r="E120" s="88"/>
      <c r="F120" s="88"/>
      <c r="G120" s="88"/>
      <c r="H120" s="88"/>
      <c r="I120" s="88"/>
      <c r="J120" s="88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</row>
    <row r="121" spans="1:23" ht="15" customHeight="1" x14ac:dyDescent="0.3">
      <c r="A121" s="88"/>
      <c r="B121" s="89"/>
      <c r="C121" s="89"/>
      <c r="D121" s="89"/>
      <c r="E121" s="88"/>
      <c r="F121" s="88"/>
      <c r="G121" s="88"/>
      <c r="H121" s="88"/>
      <c r="I121" s="88"/>
      <c r="J121" s="88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</row>
    <row r="122" spans="1:23" ht="15" customHeight="1" x14ac:dyDescent="0.3">
      <c r="A122" s="88"/>
      <c r="B122" s="89"/>
      <c r="C122" s="89"/>
      <c r="D122" s="89"/>
      <c r="E122" s="88"/>
      <c r="F122" s="88"/>
      <c r="G122" s="88"/>
      <c r="H122" s="88"/>
      <c r="I122" s="88"/>
      <c r="J122" s="88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</row>
    <row r="123" spans="1:23" ht="15" customHeight="1" x14ac:dyDescent="0.3">
      <c r="A123" s="88"/>
      <c r="B123" s="89"/>
      <c r="C123" s="89"/>
      <c r="D123" s="89"/>
      <c r="E123" s="88"/>
      <c r="F123" s="88"/>
      <c r="G123" s="88"/>
      <c r="H123" s="88"/>
      <c r="I123" s="88"/>
      <c r="J123" s="88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</row>
    <row r="124" spans="1:23" ht="15" customHeight="1" x14ac:dyDescent="0.3">
      <c r="A124" s="88"/>
      <c r="B124" s="89"/>
      <c r="C124" s="89"/>
      <c r="D124" s="89"/>
      <c r="E124" s="88"/>
      <c r="F124" s="88"/>
      <c r="G124" s="88"/>
      <c r="H124" s="88"/>
      <c r="I124" s="88"/>
      <c r="J124" s="88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</row>
    <row r="125" spans="1:23" ht="15" customHeight="1" x14ac:dyDescent="0.3">
      <c r="A125" s="88"/>
      <c r="B125" s="89"/>
      <c r="C125" s="89"/>
      <c r="D125" s="89"/>
      <c r="E125" s="88"/>
      <c r="F125" s="88"/>
      <c r="G125" s="88"/>
      <c r="H125" s="88"/>
      <c r="I125" s="88"/>
      <c r="J125" s="88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</row>
    <row r="126" spans="1:23" ht="15" customHeight="1" x14ac:dyDescent="0.3">
      <c r="A126" s="88"/>
      <c r="B126" s="89"/>
      <c r="C126" s="89"/>
      <c r="D126" s="89"/>
      <c r="E126" s="88"/>
      <c r="F126" s="88"/>
      <c r="G126" s="88"/>
      <c r="H126" s="88"/>
      <c r="I126" s="88"/>
      <c r="J126" s="88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  <c r="W126" s="89"/>
    </row>
    <row r="127" spans="1:23" ht="15" customHeight="1" x14ac:dyDescent="0.3">
      <c r="A127" s="88"/>
      <c r="B127" s="89"/>
      <c r="C127" s="89"/>
      <c r="D127" s="89"/>
      <c r="E127" s="88"/>
      <c r="F127" s="88"/>
      <c r="G127" s="88"/>
      <c r="H127" s="88"/>
      <c r="I127" s="88"/>
      <c r="J127" s="88"/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  <c r="V127" s="89"/>
      <c r="W127" s="89"/>
    </row>
    <row r="128" spans="1:23" ht="15" customHeight="1" x14ac:dyDescent="0.3">
      <c r="A128" s="88"/>
      <c r="B128" s="89"/>
      <c r="C128" s="89"/>
      <c r="D128" s="89"/>
      <c r="E128" s="88"/>
      <c r="F128" s="88"/>
      <c r="G128" s="88"/>
      <c r="H128" s="88"/>
      <c r="I128" s="88"/>
      <c r="J128" s="88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</row>
    <row r="129" spans="1:23" ht="15" customHeight="1" x14ac:dyDescent="0.3">
      <c r="A129" s="88"/>
      <c r="B129" s="89"/>
      <c r="C129" s="89"/>
      <c r="D129" s="89"/>
      <c r="E129" s="88"/>
      <c r="F129" s="88"/>
      <c r="G129" s="88"/>
      <c r="H129" s="88"/>
      <c r="I129" s="88"/>
      <c r="J129" s="88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</row>
    <row r="130" spans="1:23" ht="15" customHeight="1" x14ac:dyDescent="0.3">
      <c r="A130" s="88"/>
      <c r="B130" s="89"/>
      <c r="C130" s="89"/>
      <c r="D130" s="89"/>
      <c r="E130" s="88"/>
      <c r="F130" s="88"/>
      <c r="G130" s="88"/>
      <c r="H130" s="88"/>
      <c r="I130" s="88"/>
      <c r="J130" s="88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</row>
    <row r="131" spans="1:23" ht="15" customHeight="1" x14ac:dyDescent="0.3">
      <c r="A131" s="88"/>
      <c r="B131" s="89"/>
      <c r="C131" s="89"/>
      <c r="D131" s="89"/>
      <c r="E131" s="88"/>
      <c r="F131" s="88"/>
      <c r="G131" s="88"/>
      <c r="H131" s="88"/>
      <c r="I131" s="88"/>
      <c r="J131" s="88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</row>
    <row r="132" spans="1:23" ht="15" customHeight="1" x14ac:dyDescent="0.3">
      <c r="A132" s="88"/>
      <c r="B132" s="89"/>
      <c r="C132" s="89"/>
      <c r="D132" s="89"/>
      <c r="E132" s="88"/>
      <c r="F132" s="88"/>
      <c r="G132" s="88"/>
      <c r="H132" s="88"/>
      <c r="I132" s="88"/>
      <c r="J132" s="88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</row>
    <row r="133" spans="1:23" ht="15" customHeight="1" x14ac:dyDescent="0.3">
      <c r="A133" s="88"/>
      <c r="B133" s="89"/>
      <c r="C133" s="89"/>
      <c r="D133" s="89"/>
      <c r="E133" s="88"/>
      <c r="F133" s="88"/>
      <c r="G133" s="88"/>
      <c r="H133" s="88"/>
      <c r="I133" s="88"/>
      <c r="J133" s="88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</row>
    <row r="134" spans="1:23" ht="15" customHeight="1" x14ac:dyDescent="0.3">
      <c r="A134" s="88"/>
      <c r="B134" s="89"/>
      <c r="C134" s="89"/>
      <c r="D134" s="89"/>
      <c r="E134" s="88"/>
      <c r="F134" s="88"/>
      <c r="G134" s="88"/>
      <c r="H134" s="88"/>
      <c r="I134" s="88"/>
      <c r="J134" s="88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</row>
    <row r="135" spans="1:23" ht="15" customHeight="1" x14ac:dyDescent="0.3">
      <c r="A135" s="88"/>
      <c r="B135" s="89"/>
      <c r="C135" s="89"/>
      <c r="D135" s="89"/>
      <c r="E135" s="88"/>
      <c r="F135" s="88"/>
      <c r="G135" s="88"/>
      <c r="H135" s="88"/>
      <c r="I135" s="88"/>
      <c r="J135" s="88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</row>
    <row r="136" spans="1:23" ht="15" customHeight="1" x14ac:dyDescent="0.3">
      <c r="A136" s="88"/>
      <c r="B136" s="89"/>
      <c r="C136" s="89"/>
      <c r="D136" s="89"/>
      <c r="E136" s="88"/>
      <c r="F136" s="88"/>
      <c r="G136" s="88"/>
      <c r="H136" s="88"/>
      <c r="I136" s="88"/>
      <c r="J136" s="88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</row>
    <row r="137" spans="1:23" ht="15" customHeight="1" x14ac:dyDescent="0.3">
      <c r="A137" s="88"/>
      <c r="B137" s="89"/>
      <c r="C137" s="89"/>
      <c r="D137" s="89"/>
      <c r="E137" s="88"/>
      <c r="F137" s="88"/>
      <c r="G137" s="88"/>
      <c r="H137" s="88"/>
      <c r="I137" s="88"/>
      <c r="J137" s="88"/>
      <c r="K137" s="89"/>
      <c r="L137" s="89"/>
      <c r="M137" s="89"/>
      <c r="N137" s="89"/>
      <c r="O137" s="89"/>
      <c r="P137" s="89"/>
      <c r="Q137" s="89"/>
      <c r="R137" s="89"/>
      <c r="S137" s="89"/>
      <c r="T137" s="89"/>
      <c r="U137" s="89"/>
      <c r="V137" s="89"/>
      <c r="W137" s="89"/>
    </row>
    <row r="138" spans="1:23" ht="15" customHeight="1" x14ac:dyDescent="0.3">
      <c r="A138" s="88"/>
      <c r="B138" s="89"/>
      <c r="C138" s="89"/>
      <c r="D138" s="89"/>
      <c r="E138" s="88"/>
      <c r="F138" s="88"/>
      <c r="G138" s="88"/>
      <c r="H138" s="88"/>
      <c r="I138" s="88"/>
      <c r="J138" s="88"/>
      <c r="K138" s="89"/>
      <c r="L138" s="89"/>
      <c r="M138" s="89"/>
      <c r="N138" s="89"/>
      <c r="O138" s="89"/>
      <c r="P138" s="89"/>
      <c r="Q138" s="89"/>
      <c r="R138" s="89"/>
      <c r="S138" s="89"/>
      <c r="T138" s="89"/>
      <c r="U138" s="89"/>
      <c r="V138" s="89"/>
      <c r="W138" s="89"/>
    </row>
    <row r="139" spans="1:23" ht="15" customHeight="1" x14ac:dyDescent="0.3">
      <c r="A139" s="88"/>
      <c r="B139" s="89"/>
      <c r="C139" s="89"/>
      <c r="D139" s="89"/>
      <c r="E139" s="88"/>
      <c r="F139" s="88"/>
      <c r="G139" s="88"/>
      <c r="H139" s="88"/>
      <c r="I139" s="88"/>
      <c r="J139" s="88"/>
      <c r="K139" s="89"/>
      <c r="L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/>
    </row>
    <row r="140" spans="1:23" ht="15" customHeight="1" x14ac:dyDescent="0.3">
      <c r="A140" s="88"/>
      <c r="B140" s="89"/>
      <c r="C140" s="89"/>
      <c r="D140" s="89"/>
      <c r="E140" s="88"/>
      <c r="F140" s="88"/>
      <c r="G140" s="88"/>
      <c r="H140" s="88"/>
      <c r="I140" s="88"/>
      <c r="J140" s="88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</row>
    <row r="141" spans="1:23" ht="15" customHeight="1" x14ac:dyDescent="0.3">
      <c r="A141" s="88"/>
      <c r="B141" s="89"/>
      <c r="C141" s="89"/>
      <c r="D141" s="89"/>
      <c r="E141" s="88"/>
      <c r="F141" s="88"/>
      <c r="G141" s="88"/>
      <c r="H141" s="88"/>
      <c r="I141" s="88"/>
      <c r="J141" s="88"/>
      <c r="K141" s="89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</row>
    <row r="142" spans="1:23" ht="15" customHeight="1" x14ac:dyDescent="0.3">
      <c r="A142" s="88"/>
      <c r="B142" s="89"/>
      <c r="C142" s="89"/>
      <c r="D142" s="89"/>
      <c r="E142" s="88"/>
      <c r="F142" s="88"/>
      <c r="G142" s="88"/>
      <c r="H142" s="88"/>
      <c r="I142" s="88"/>
      <c r="J142" s="88"/>
      <c r="K142" s="89"/>
      <c r="L142" s="89"/>
      <c r="M142" s="89"/>
      <c r="N142" s="89"/>
      <c r="O142" s="89"/>
      <c r="P142" s="89"/>
      <c r="Q142" s="89"/>
      <c r="R142" s="89"/>
      <c r="S142" s="89"/>
      <c r="T142" s="89"/>
      <c r="U142" s="89"/>
      <c r="V142" s="89"/>
      <c r="W142" s="89"/>
    </row>
    <row r="143" spans="1:23" ht="15" customHeight="1" x14ac:dyDescent="0.3">
      <c r="A143" s="88"/>
      <c r="B143" s="89"/>
      <c r="C143" s="89"/>
      <c r="D143" s="89"/>
      <c r="E143" s="88"/>
      <c r="F143" s="88"/>
      <c r="G143" s="88"/>
      <c r="H143" s="88"/>
      <c r="I143" s="88"/>
      <c r="J143" s="88"/>
      <c r="K143" s="89"/>
      <c r="L143" s="89"/>
      <c r="M143" s="89"/>
      <c r="N143" s="89"/>
      <c r="O143" s="89"/>
      <c r="P143" s="89"/>
      <c r="Q143" s="89"/>
      <c r="R143" s="89"/>
      <c r="S143" s="89"/>
      <c r="T143" s="89"/>
      <c r="U143" s="89"/>
      <c r="V143" s="89"/>
      <c r="W143" s="89"/>
    </row>
    <row r="144" spans="1:23" ht="15.75" customHeight="1" x14ac:dyDescent="0.3">
      <c r="A144" s="88"/>
      <c r="B144" s="89"/>
      <c r="C144" s="89"/>
      <c r="D144" s="89"/>
      <c r="E144" s="88"/>
      <c r="F144" s="88"/>
      <c r="G144" s="88"/>
      <c r="H144" s="88"/>
      <c r="I144" s="88"/>
      <c r="J144" s="88"/>
      <c r="K144" s="89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</row>
    <row r="145" spans="1:23" ht="15" customHeight="1" x14ac:dyDescent="0.3">
      <c r="A145" s="88"/>
      <c r="B145" s="89"/>
      <c r="C145" s="89"/>
      <c r="D145" s="89"/>
      <c r="E145" s="88"/>
      <c r="F145" s="88"/>
      <c r="G145" s="88"/>
      <c r="H145" s="88"/>
      <c r="I145" s="88"/>
      <c r="J145" s="88"/>
      <c r="K145" s="89"/>
      <c r="L145" s="89"/>
      <c r="M145" s="89"/>
      <c r="N145" s="89"/>
      <c r="O145" s="89"/>
      <c r="P145" s="89"/>
      <c r="Q145" s="89"/>
      <c r="R145" s="89"/>
      <c r="S145" s="89"/>
      <c r="T145" s="89"/>
      <c r="U145" s="89"/>
      <c r="V145" s="89"/>
      <c r="W145" s="89"/>
    </row>
    <row r="146" spans="1:23" ht="15" customHeight="1" x14ac:dyDescent="0.3">
      <c r="A146" s="88"/>
      <c r="B146" s="89"/>
      <c r="C146" s="89"/>
      <c r="D146" s="89"/>
      <c r="E146" s="88"/>
      <c r="F146" s="88"/>
      <c r="G146" s="88"/>
      <c r="H146" s="88"/>
      <c r="I146" s="88"/>
      <c r="J146" s="88"/>
      <c r="K146" s="89"/>
      <c r="L146" s="89"/>
      <c r="M146" s="89"/>
      <c r="N146" s="89"/>
      <c r="O146" s="89"/>
      <c r="P146" s="89"/>
      <c r="Q146" s="89"/>
      <c r="R146" s="89"/>
      <c r="S146" s="89"/>
      <c r="T146" s="89"/>
      <c r="U146" s="89"/>
      <c r="V146" s="89"/>
      <c r="W146" s="89"/>
    </row>
    <row r="147" spans="1:23" ht="15" customHeight="1" x14ac:dyDescent="0.3">
      <c r="A147" s="88"/>
      <c r="B147" s="89"/>
      <c r="C147" s="89"/>
      <c r="D147" s="89"/>
      <c r="E147" s="88"/>
      <c r="F147" s="88"/>
      <c r="G147" s="88"/>
      <c r="H147" s="88"/>
      <c r="I147" s="88"/>
      <c r="J147" s="88"/>
      <c r="K147" s="89"/>
      <c r="L147" s="89"/>
      <c r="M147" s="89"/>
      <c r="N147" s="89"/>
      <c r="O147" s="89"/>
      <c r="P147" s="89"/>
      <c r="Q147" s="89"/>
      <c r="R147" s="89"/>
      <c r="S147" s="89"/>
      <c r="T147" s="89"/>
      <c r="U147" s="89"/>
      <c r="V147" s="89"/>
      <c r="W147" s="89"/>
    </row>
    <row r="148" spans="1:23" ht="15" customHeight="1" x14ac:dyDescent="0.3">
      <c r="A148" s="88"/>
      <c r="B148" s="89"/>
      <c r="C148" s="89"/>
      <c r="D148" s="89"/>
      <c r="E148" s="88"/>
      <c r="F148" s="88"/>
      <c r="G148" s="88"/>
      <c r="H148" s="88"/>
      <c r="I148" s="88"/>
      <c r="J148" s="88"/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89"/>
      <c r="V148" s="89"/>
      <c r="W148" s="89"/>
    </row>
    <row r="149" spans="1:23" ht="15" customHeight="1" x14ac:dyDescent="0.3">
      <c r="A149" s="88"/>
      <c r="B149" s="89"/>
      <c r="C149" s="89"/>
      <c r="D149" s="89"/>
      <c r="E149" s="88"/>
      <c r="F149" s="88"/>
      <c r="G149" s="88"/>
      <c r="H149" s="88"/>
      <c r="I149" s="88"/>
      <c r="J149" s="88"/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89"/>
      <c r="W149" s="89"/>
    </row>
    <row r="150" spans="1:23" ht="15" customHeight="1" x14ac:dyDescent="0.3">
      <c r="A150" s="88"/>
      <c r="B150" s="89"/>
      <c r="C150" s="89"/>
      <c r="D150" s="89"/>
      <c r="E150" s="88"/>
      <c r="F150" s="88"/>
      <c r="G150" s="88"/>
      <c r="H150" s="88"/>
      <c r="I150" s="88"/>
      <c r="J150" s="88"/>
      <c r="K150" s="89"/>
      <c r="L150" s="89"/>
      <c r="M150" s="89"/>
      <c r="N150" s="89"/>
      <c r="O150" s="89"/>
      <c r="P150" s="89"/>
      <c r="Q150" s="89"/>
      <c r="R150" s="89"/>
      <c r="S150" s="89"/>
      <c r="T150" s="89"/>
      <c r="U150" s="89"/>
      <c r="V150" s="89"/>
      <c r="W150" s="89"/>
    </row>
    <row r="151" spans="1:23" ht="15" customHeight="1" x14ac:dyDescent="0.3">
      <c r="A151" s="88"/>
      <c r="B151" s="89"/>
      <c r="C151" s="89"/>
      <c r="D151" s="89"/>
      <c r="E151" s="88"/>
      <c r="F151" s="88"/>
      <c r="G151" s="88"/>
      <c r="H151" s="88"/>
      <c r="I151" s="88"/>
      <c r="J151" s="88"/>
      <c r="K151" s="89"/>
      <c r="L151" s="89"/>
      <c r="M151" s="89"/>
      <c r="N151" s="89"/>
      <c r="O151" s="89"/>
      <c r="P151" s="89"/>
      <c r="Q151" s="89"/>
      <c r="R151" s="89"/>
      <c r="S151" s="89"/>
      <c r="T151" s="89"/>
      <c r="U151" s="89"/>
      <c r="V151" s="89"/>
      <c r="W151" s="89"/>
    </row>
    <row r="152" spans="1:23" ht="15" customHeight="1" x14ac:dyDescent="0.3">
      <c r="A152" s="88"/>
      <c r="B152" s="89"/>
      <c r="C152" s="89"/>
      <c r="D152" s="89"/>
      <c r="E152" s="88"/>
      <c r="F152" s="88"/>
      <c r="G152" s="88"/>
      <c r="H152" s="88"/>
      <c r="I152" s="88"/>
      <c r="J152" s="88"/>
      <c r="K152" s="89"/>
      <c r="L152" s="89"/>
      <c r="M152" s="89"/>
      <c r="N152" s="89"/>
      <c r="O152" s="89"/>
      <c r="P152" s="89"/>
      <c r="Q152" s="89"/>
      <c r="R152" s="89"/>
      <c r="S152" s="89"/>
      <c r="T152" s="89"/>
      <c r="U152" s="89"/>
      <c r="V152" s="89"/>
      <c r="W152" s="89"/>
    </row>
    <row r="153" spans="1:23" ht="15" customHeight="1" x14ac:dyDescent="0.3">
      <c r="A153" s="88"/>
      <c r="B153" s="89"/>
      <c r="C153" s="89"/>
      <c r="D153" s="89"/>
      <c r="E153" s="88"/>
      <c r="F153" s="88"/>
      <c r="G153" s="88"/>
      <c r="H153" s="88"/>
      <c r="I153" s="88"/>
      <c r="J153" s="88"/>
      <c r="K153" s="89"/>
      <c r="L153" s="89"/>
      <c r="M153" s="89"/>
      <c r="N153" s="89"/>
      <c r="O153" s="89"/>
      <c r="P153" s="89"/>
      <c r="Q153" s="89"/>
      <c r="R153" s="89"/>
      <c r="S153" s="89"/>
      <c r="T153" s="89"/>
      <c r="U153" s="89"/>
      <c r="V153" s="89"/>
      <c r="W153" s="89"/>
    </row>
    <row r="154" spans="1:23" ht="15" customHeight="1" x14ac:dyDescent="0.3">
      <c r="A154" s="88"/>
      <c r="B154" s="89"/>
      <c r="C154" s="89"/>
      <c r="D154" s="89"/>
      <c r="E154" s="88"/>
      <c r="F154" s="88"/>
      <c r="G154" s="88"/>
      <c r="H154" s="88"/>
      <c r="I154" s="88"/>
      <c r="J154" s="88"/>
      <c r="K154" s="89"/>
      <c r="L154" s="89"/>
      <c r="M154" s="89"/>
      <c r="N154" s="89"/>
      <c r="O154" s="89"/>
      <c r="P154" s="89"/>
      <c r="Q154" s="89"/>
      <c r="R154" s="89"/>
      <c r="S154" s="89"/>
      <c r="T154" s="89"/>
      <c r="U154" s="89"/>
      <c r="V154" s="89"/>
      <c r="W154" s="89"/>
    </row>
    <row r="155" spans="1:23" ht="15" customHeight="1" x14ac:dyDescent="0.3">
      <c r="A155" s="88"/>
      <c r="B155" s="89"/>
      <c r="C155" s="89"/>
      <c r="D155" s="89"/>
      <c r="E155" s="88"/>
      <c r="F155" s="88"/>
      <c r="G155" s="88"/>
      <c r="H155" s="88"/>
      <c r="I155" s="88"/>
      <c r="J155" s="88"/>
      <c r="K155" s="89"/>
      <c r="L155" s="89"/>
      <c r="M155" s="89"/>
      <c r="N155" s="89"/>
      <c r="O155" s="89"/>
      <c r="P155" s="89"/>
      <c r="Q155" s="89"/>
      <c r="R155" s="89"/>
      <c r="S155" s="89"/>
      <c r="T155" s="89"/>
      <c r="U155" s="89"/>
      <c r="V155" s="89"/>
      <c r="W155" s="89"/>
    </row>
    <row r="156" spans="1:23" ht="15" customHeight="1" x14ac:dyDescent="0.3">
      <c r="A156" s="88"/>
      <c r="B156" s="89"/>
      <c r="C156" s="89"/>
      <c r="D156" s="89"/>
      <c r="E156" s="88"/>
      <c r="F156" s="88"/>
      <c r="G156" s="88"/>
      <c r="H156" s="88"/>
      <c r="I156" s="88"/>
      <c r="J156" s="88"/>
      <c r="K156" s="89"/>
      <c r="L156" s="89"/>
      <c r="M156" s="89"/>
      <c r="N156" s="89"/>
      <c r="O156" s="89"/>
      <c r="P156" s="89"/>
      <c r="Q156" s="89"/>
      <c r="R156" s="89"/>
      <c r="S156" s="89"/>
      <c r="T156" s="89"/>
      <c r="U156" s="89"/>
      <c r="V156" s="89"/>
      <c r="W156" s="89"/>
    </row>
    <row r="157" spans="1:23" ht="15" customHeight="1" x14ac:dyDescent="0.3">
      <c r="A157" s="88"/>
      <c r="B157" s="89"/>
      <c r="C157" s="89"/>
      <c r="D157" s="89"/>
      <c r="E157" s="88"/>
      <c r="F157" s="88"/>
      <c r="G157" s="88"/>
      <c r="H157" s="88"/>
      <c r="I157" s="88"/>
      <c r="J157" s="88"/>
      <c r="K157" s="89"/>
      <c r="L157" s="89"/>
      <c r="M157" s="89"/>
      <c r="N157" s="89"/>
      <c r="O157" s="89"/>
      <c r="P157" s="89"/>
      <c r="Q157" s="89"/>
      <c r="R157" s="89"/>
      <c r="S157" s="89"/>
      <c r="T157" s="89"/>
      <c r="U157" s="89"/>
      <c r="V157" s="89"/>
      <c r="W157" s="89"/>
    </row>
    <row r="158" spans="1:23" ht="15" customHeight="1" x14ac:dyDescent="0.3">
      <c r="A158" s="88"/>
      <c r="B158" s="89"/>
      <c r="C158" s="89"/>
      <c r="D158" s="89"/>
      <c r="E158" s="88"/>
      <c r="F158" s="88"/>
      <c r="G158" s="88"/>
      <c r="H158" s="88"/>
      <c r="I158" s="88"/>
      <c r="J158" s="88"/>
      <c r="K158" s="89"/>
      <c r="L158" s="89"/>
      <c r="M158" s="89"/>
      <c r="N158" s="89"/>
      <c r="O158" s="89"/>
      <c r="P158" s="89"/>
      <c r="Q158" s="89"/>
      <c r="R158" s="89"/>
      <c r="S158" s="89"/>
      <c r="T158" s="89"/>
      <c r="U158" s="89"/>
      <c r="V158" s="89"/>
      <c r="W158" s="89"/>
    </row>
    <row r="159" spans="1:23" ht="15" customHeight="1" x14ac:dyDescent="0.3">
      <c r="A159" s="88"/>
      <c r="B159" s="89"/>
      <c r="C159" s="89"/>
      <c r="D159" s="89"/>
      <c r="E159" s="88"/>
      <c r="F159" s="88"/>
      <c r="G159" s="88"/>
      <c r="H159" s="88"/>
      <c r="I159" s="88"/>
      <c r="J159" s="88"/>
      <c r="K159" s="89"/>
      <c r="L159" s="89"/>
      <c r="M159" s="89"/>
      <c r="N159" s="89"/>
      <c r="O159" s="89"/>
      <c r="P159" s="89"/>
      <c r="Q159" s="89"/>
      <c r="R159" s="89"/>
      <c r="S159" s="89"/>
      <c r="T159" s="89"/>
      <c r="U159" s="89"/>
      <c r="V159" s="89"/>
      <c r="W159" s="89"/>
    </row>
    <row r="160" spans="1:23" ht="15" customHeight="1" x14ac:dyDescent="0.3">
      <c r="A160" s="88"/>
      <c r="B160" s="89"/>
      <c r="C160" s="89"/>
      <c r="D160" s="89"/>
      <c r="E160" s="88"/>
      <c r="F160" s="88"/>
      <c r="G160" s="88"/>
      <c r="H160" s="88"/>
      <c r="I160" s="88"/>
      <c r="J160" s="88"/>
      <c r="K160" s="89"/>
      <c r="L160" s="89"/>
      <c r="M160" s="89"/>
      <c r="N160" s="89"/>
      <c r="O160" s="89"/>
      <c r="P160" s="89"/>
      <c r="Q160" s="89"/>
      <c r="R160" s="89"/>
      <c r="S160" s="89"/>
      <c r="T160" s="89"/>
      <c r="U160" s="89"/>
      <c r="V160" s="89"/>
      <c r="W160" s="89"/>
    </row>
    <row r="161" spans="1:23" ht="15" customHeight="1" x14ac:dyDescent="0.3">
      <c r="A161" s="88"/>
      <c r="B161" s="89"/>
      <c r="C161" s="89"/>
      <c r="D161" s="89"/>
      <c r="E161" s="88"/>
      <c r="F161" s="88"/>
      <c r="G161" s="88"/>
      <c r="H161" s="88"/>
      <c r="I161" s="88"/>
      <c r="J161" s="88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</row>
    <row r="162" spans="1:23" ht="15" customHeight="1" x14ac:dyDescent="0.3">
      <c r="A162" s="88"/>
      <c r="B162" s="89"/>
      <c r="C162" s="89"/>
      <c r="D162" s="89"/>
      <c r="E162" s="88"/>
      <c r="F162" s="88"/>
      <c r="G162" s="88"/>
      <c r="H162" s="88"/>
      <c r="I162" s="88"/>
      <c r="J162" s="88"/>
      <c r="K162" s="89"/>
      <c r="L162" s="89"/>
      <c r="M162" s="89"/>
      <c r="N162" s="89"/>
      <c r="O162" s="89"/>
      <c r="P162" s="89"/>
      <c r="Q162" s="89"/>
      <c r="R162" s="89"/>
      <c r="S162" s="89"/>
      <c r="T162" s="89"/>
      <c r="U162" s="89"/>
      <c r="V162" s="89"/>
      <c r="W162" s="89"/>
    </row>
    <row r="163" spans="1:23" ht="15" customHeight="1" x14ac:dyDescent="0.3">
      <c r="A163" s="88"/>
      <c r="B163" s="89"/>
      <c r="C163" s="89"/>
      <c r="D163" s="89"/>
      <c r="E163" s="88"/>
      <c r="F163" s="88"/>
      <c r="G163" s="88"/>
      <c r="H163" s="88"/>
      <c r="I163" s="88"/>
      <c r="J163" s="88"/>
      <c r="K163" s="89"/>
      <c r="L163" s="89"/>
      <c r="M163" s="89"/>
      <c r="N163" s="89"/>
      <c r="O163" s="89"/>
      <c r="P163" s="89"/>
      <c r="Q163" s="89"/>
      <c r="R163" s="89"/>
      <c r="S163" s="89"/>
      <c r="T163" s="89"/>
      <c r="U163" s="89"/>
      <c r="V163" s="89"/>
      <c r="W163" s="89"/>
    </row>
    <row r="164" spans="1:23" ht="15" customHeight="1" x14ac:dyDescent="0.3">
      <c r="A164" s="88"/>
      <c r="B164" s="89"/>
      <c r="C164" s="89"/>
      <c r="D164" s="89"/>
      <c r="E164" s="88"/>
      <c r="F164" s="88"/>
      <c r="G164" s="88"/>
      <c r="H164" s="88"/>
      <c r="I164" s="88"/>
      <c r="J164" s="88"/>
      <c r="K164" s="89"/>
      <c r="L164" s="89"/>
      <c r="M164" s="89"/>
      <c r="N164" s="89"/>
      <c r="O164" s="89"/>
      <c r="P164" s="89"/>
      <c r="Q164" s="89"/>
      <c r="R164" s="89"/>
      <c r="S164" s="89"/>
      <c r="T164" s="89"/>
      <c r="U164" s="89"/>
      <c r="V164" s="89"/>
      <c r="W164" s="89"/>
    </row>
    <row r="165" spans="1:23" ht="15" customHeight="1" x14ac:dyDescent="0.3">
      <c r="A165" s="88"/>
      <c r="B165" s="89"/>
      <c r="C165" s="89"/>
      <c r="D165" s="89"/>
      <c r="E165" s="88"/>
      <c r="F165" s="88"/>
      <c r="G165" s="88"/>
      <c r="H165" s="88"/>
      <c r="I165" s="88"/>
      <c r="J165" s="88"/>
      <c r="K165" s="89"/>
      <c r="L165" s="89"/>
      <c r="M165" s="89"/>
      <c r="N165" s="89"/>
      <c r="O165" s="89"/>
      <c r="P165" s="89"/>
      <c r="Q165" s="89"/>
      <c r="R165" s="89"/>
      <c r="S165" s="89"/>
      <c r="T165" s="89"/>
      <c r="U165" s="89"/>
      <c r="V165" s="89"/>
      <c r="W165" s="89"/>
    </row>
    <row r="166" spans="1:23" ht="15" customHeight="1" x14ac:dyDescent="0.3">
      <c r="A166" s="88"/>
      <c r="B166" s="89"/>
      <c r="C166" s="89"/>
      <c r="D166" s="89"/>
      <c r="E166" s="88"/>
      <c r="F166" s="88"/>
      <c r="G166" s="88"/>
      <c r="H166" s="88"/>
      <c r="I166" s="88"/>
      <c r="J166" s="88"/>
      <c r="K166" s="89"/>
      <c r="L166" s="89"/>
      <c r="M166" s="89"/>
      <c r="N166" s="89"/>
      <c r="O166" s="89"/>
      <c r="P166" s="89"/>
      <c r="Q166" s="89"/>
      <c r="R166" s="89"/>
      <c r="S166" s="89"/>
      <c r="T166" s="89"/>
      <c r="U166" s="89"/>
      <c r="V166" s="89"/>
      <c r="W166" s="89"/>
    </row>
    <row r="167" spans="1:23" ht="15" customHeight="1" x14ac:dyDescent="0.3">
      <c r="A167" s="88"/>
      <c r="B167" s="89"/>
      <c r="C167" s="89"/>
      <c r="D167" s="89"/>
      <c r="E167" s="88"/>
      <c r="F167" s="88"/>
      <c r="G167" s="88"/>
      <c r="H167" s="88"/>
      <c r="I167" s="88"/>
      <c r="J167" s="88"/>
      <c r="K167" s="89"/>
      <c r="L167" s="89"/>
      <c r="M167" s="89"/>
      <c r="N167" s="89"/>
      <c r="O167" s="89"/>
      <c r="P167" s="89"/>
      <c r="Q167" s="89"/>
      <c r="R167" s="89"/>
      <c r="S167" s="89"/>
      <c r="T167" s="89"/>
      <c r="U167" s="89"/>
      <c r="V167" s="89"/>
      <c r="W167" s="89"/>
    </row>
    <row r="168" spans="1:23" ht="15" customHeight="1" x14ac:dyDescent="0.3">
      <c r="A168" s="88"/>
      <c r="B168" s="89"/>
      <c r="C168" s="89"/>
      <c r="D168" s="89"/>
      <c r="E168" s="88"/>
      <c r="F168" s="88"/>
      <c r="G168" s="88"/>
      <c r="H168" s="88"/>
      <c r="I168" s="88"/>
      <c r="J168" s="88"/>
      <c r="K168" s="89"/>
      <c r="L168" s="89"/>
      <c r="M168" s="89"/>
      <c r="N168" s="89"/>
      <c r="O168" s="89"/>
      <c r="P168" s="89"/>
      <c r="Q168" s="89"/>
      <c r="R168" s="89"/>
      <c r="S168" s="89"/>
      <c r="T168" s="89"/>
      <c r="U168" s="89"/>
      <c r="V168" s="89"/>
      <c r="W168" s="89"/>
    </row>
    <row r="169" spans="1:23" ht="15" customHeight="1" x14ac:dyDescent="0.3">
      <c r="A169" s="88"/>
      <c r="B169" s="89"/>
      <c r="C169" s="89"/>
      <c r="D169" s="89"/>
      <c r="E169" s="88"/>
      <c r="F169" s="88"/>
      <c r="G169" s="88"/>
      <c r="H169" s="88"/>
      <c r="I169" s="88"/>
      <c r="J169" s="88"/>
      <c r="K169" s="89"/>
      <c r="L169" s="89"/>
      <c r="M169" s="89"/>
      <c r="N169" s="89"/>
      <c r="O169" s="89"/>
      <c r="P169" s="89"/>
      <c r="Q169" s="89"/>
      <c r="R169" s="89"/>
      <c r="S169" s="89"/>
      <c r="T169" s="89"/>
      <c r="U169" s="89"/>
      <c r="V169" s="89"/>
      <c r="W169" s="89"/>
    </row>
    <row r="170" spans="1:23" ht="15" customHeight="1" x14ac:dyDescent="0.3">
      <c r="A170" s="88"/>
      <c r="B170" s="89"/>
      <c r="C170" s="89"/>
      <c r="D170" s="89"/>
      <c r="E170" s="88"/>
      <c r="F170" s="88"/>
      <c r="G170" s="88"/>
      <c r="H170" s="88"/>
      <c r="I170" s="88"/>
      <c r="J170" s="88"/>
      <c r="K170" s="89"/>
      <c r="L170" s="89"/>
      <c r="M170" s="89"/>
      <c r="N170" s="89"/>
      <c r="O170" s="89"/>
      <c r="P170" s="89"/>
      <c r="Q170" s="89"/>
      <c r="R170" s="89"/>
      <c r="S170" s="89"/>
      <c r="T170" s="89"/>
      <c r="U170" s="89"/>
      <c r="V170" s="89"/>
      <c r="W170" s="89"/>
    </row>
    <row r="171" spans="1:23" ht="15" customHeight="1" x14ac:dyDescent="0.3">
      <c r="A171" s="88"/>
      <c r="B171" s="89"/>
      <c r="C171" s="89"/>
      <c r="D171" s="89"/>
      <c r="E171" s="88"/>
      <c r="F171" s="88"/>
      <c r="G171" s="88"/>
      <c r="H171" s="88"/>
      <c r="I171" s="88"/>
      <c r="J171" s="88"/>
      <c r="K171" s="89"/>
      <c r="L171" s="89"/>
      <c r="M171" s="89"/>
      <c r="N171" s="89"/>
      <c r="O171" s="89"/>
      <c r="P171" s="89"/>
      <c r="Q171" s="89"/>
      <c r="R171" s="89"/>
      <c r="S171" s="89"/>
      <c r="T171" s="89"/>
      <c r="U171" s="89"/>
      <c r="V171" s="89"/>
      <c r="W171" s="89"/>
    </row>
    <row r="172" spans="1:23" ht="15" customHeight="1" x14ac:dyDescent="0.3">
      <c r="A172" s="88"/>
      <c r="B172" s="89"/>
      <c r="C172" s="89"/>
      <c r="D172" s="89"/>
      <c r="E172" s="88"/>
      <c r="F172" s="88"/>
      <c r="G172" s="88"/>
      <c r="H172" s="88"/>
      <c r="I172" s="88"/>
      <c r="J172" s="88"/>
      <c r="K172" s="89"/>
      <c r="L172" s="89"/>
      <c r="M172" s="89"/>
      <c r="N172" s="89"/>
      <c r="O172" s="89"/>
      <c r="P172" s="89"/>
      <c r="Q172" s="89"/>
      <c r="R172" s="89"/>
      <c r="S172" s="89"/>
      <c r="T172" s="89"/>
      <c r="U172" s="89"/>
      <c r="V172" s="89"/>
      <c r="W172" s="89"/>
    </row>
    <row r="173" spans="1:23" ht="15" customHeight="1" x14ac:dyDescent="0.3">
      <c r="A173" s="88"/>
      <c r="B173" s="89"/>
      <c r="C173" s="89"/>
      <c r="D173" s="89"/>
      <c r="E173" s="88"/>
      <c r="F173" s="88"/>
      <c r="G173" s="88"/>
      <c r="H173" s="88"/>
      <c r="I173" s="88"/>
      <c r="J173" s="88"/>
      <c r="K173" s="89"/>
      <c r="L173" s="89"/>
      <c r="M173" s="89"/>
      <c r="N173" s="89"/>
      <c r="O173" s="89"/>
      <c r="P173" s="89"/>
      <c r="Q173" s="89"/>
      <c r="R173" s="89"/>
      <c r="S173" s="89"/>
      <c r="T173" s="89"/>
      <c r="U173" s="89"/>
      <c r="V173" s="89"/>
      <c r="W173" s="89"/>
    </row>
    <row r="174" spans="1:23" ht="15" customHeight="1" x14ac:dyDescent="0.3">
      <c r="A174" s="88"/>
      <c r="B174" s="89"/>
      <c r="C174" s="89"/>
      <c r="D174" s="89"/>
      <c r="E174" s="88"/>
      <c r="F174" s="88"/>
      <c r="G174" s="88"/>
      <c r="H174" s="88"/>
      <c r="I174" s="88"/>
      <c r="J174" s="88"/>
      <c r="K174" s="89"/>
      <c r="L174" s="89"/>
      <c r="M174" s="89"/>
      <c r="N174" s="89"/>
      <c r="O174" s="89"/>
      <c r="P174" s="89"/>
      <c r="Q174" s="89"/>
      <c r="R174" s="89"/>
      <c r="S174" s="89"/>
      <c r="T174" s="89"/>
      <c r="U174" s="89"/>
      <c r="V174" s="89"/>
      <c r="W174" s="89"/>
    </row>
    <row r="175" spans="1:23" ht="15" customHeight="1" x14ac:dyDescent="0.3">
      <c r="A175" s="88"/>
      <c r="B175" s="89"/>
      <c r="C175" s="89"/>
      <c r="D175" s="89"/>
      <c r="E175" s="88"/>
      <c r="F175" s="88"/>
      <c r="G175" s="88"/>
      <c r="H175" s="88"/>
      <c r="I175" s="88"/>
      <c r="J175" s="88"/>
      <c r="K175" s="89"/>
      <c r="L175" s="89"/>
      <c r="M175" s="89"/>
      <c r="N175" s="89"/>
      <c r="O175" s="89"/>
      <c r="P175" s="89"/>
      <c r="Q175" s="89"/>
      <c r="R175" s="89"/>
      <c r="S175" s="89"/>
      <c r="T175" s="89"/>
      <c r="U175" s="89"/>
      <c r="V175" s="89"/>
      <c r="W175" s="89"/>
    </row>
    <row r="176" spans="1:23" ht="15" customHeight="1" x14ac:dyDescent="0.3">
      <c r="A176" s="88"/>
      <c r="B176" s="89"/>
      <c r="C176" s="89"/>
      <c r="D176" s="89"/>
      <c r="E176" s="88"/>
      <c r="F176" s="88"/>
      <c r="G176" s="88"/>
      <c r="H176" s="88"/>
      <c r="I176" s="88"/>
      <c r="J176" s="88"/>
      <c r="K176" s="89"/>
      <c r="L176" s="89"/>
      <c r="M176" s="89"/>
      <c r="N176" s="89"/>
      <c r="O176" s="89"/>
      <c r="P176" s="89"/>
      <c r="Q176" s="89"/>
      <c r="R176" s="89"/>
      <c r="S176" s="89"/>
      <c r="T176" s="89"/>
      <c r="U176" s="89"/>
      <c r="V176" s="89"/>
      <c r="W176" s="89"/>
    </row>
    <row r="177" spans="17:22" ht="15" customHeight="1" x14ac:dyDescent="0.35">
      <c r="Q177" s="6"/>
      <c r="R177" s="6"/>
      <c r="S177" s="6"/>
      <c r="T177" s="6"/>
      <c r="U177" s="6"/>
      <c r="V177" s="6"/>
    </row>
    <row r="178" spans="17:22" ht="15" customHeight="1" x14ac:dyDescent="0.35">
      <c r="Q178" s="6"/>
      <c r="R178" s="6"/>
      <c r="S178" s="6"/>
      <c r="T178" s="6"/>
      <c r="U178" s="6"/>
      <c r="V178" s="6"/>
    </row>
    <row r="179" spans="17:22" ht="15" customHeight="1" x14ac:dyDescent="0.35">
      <c r="Q179" s="6"/>
      <c r="R179" s="6"/>
      <c r="S179" s="6"/>
      <c r="T179" s="6"/>
      <c r="U179" s="6"/>
      <c r="V179" s="6"/>
    </row>
    <row r="180" spans="17:22" ht="15" customHeight="1" x14ac:dyDescent="0.35">
      <c r="Q180" s="6"/>
      <c r="R180" s="6"/>
      <c r="S180" s="6"/>
      <c r="T180" s="6"/>
      <c r="U180" s="6"/>
      <c r="V180" s="6"/>
    </row>
    <row r="181" spans="17:22" ht="15" customHeight="1" x14ac:dyDescent="0.35">
      <c r="Q181" s="6"/>
      <c r="R181" s="6"/>
      <c r="S181" s="6"/>
      <c r="T181" s="6"/>
      <c r="U181" s="6"/>
      <c r="V181" s="6"/>
    </row>
    <row r="182" spans="17:22" ht="15" customHeight="1" x14ac:dyDescent="0.35">
      <c r="Q182" s="6"/>
      <c r="R182" s="6"/>
      <c r="S182" s="6"/>
      <c r="T182" s="6"/>
      <c r="U182" s="6"/>
      <c r="V182" s="6"/>
    </row>
    <row r="183" spans="17:22" ht="15" customHeight="1" x14ac:dyDescent="0.35">
      <c r="Q183" s="6"/>
      <c r="R183" s="6"/>
      <c r="S183" s="6"/>
      <c r="T183" s="6"/>
      <c r="U183" s="6"/>
      <c r="V183" s="6"/>
    </row>
    <row r="184" spans="17:22" ht="15" customHeight="1" x14ac:dyDescent="0.35">
      <c r="Q184" s="6"/>
      <c r="R184" s="6"/>
      <c r="S184" s="6"/>
      <c r="T184" s="6"/>
      <c r="U184" s="6"/>
      <c r="V184" s="6"/>
    </row>
    <row r="185" spans="17:22" ht="15" customHeight="1" x14ac:dyDescent="0.35">
      <c r="Q185" s="6"/>
      <c r="R185" s="6"/>
      <c r="S185" s="6"/>
      <c r="T185" s="6"/>
      <c r="U185" s="6"/>
      <c r="V185" s="6"/>
    </row>
    <row r="186" spans="17:22" ht="15" customHeight="1" x14ac:dyDescent="0.35">
      <c r="Q186" s="6"/>
      <c r="R186" s="6"/>
      <c r="S186" s="6"/>
      <c r="T186" s="6"/>
      <c r="U186" s="6"/>
      <c r="V186" s="6"/>
    </row>
    <row r="187" spans="17:22" ht="15" customHeight="1" x14ac:dyDescent="0.35">
      <c r="Q187" s="6"/>
      <c r="R187" s="6"/>
      <c r="S187" s="6"/>
      <c r="T187" s="6"/>
      <c r="U187" s="6"/>
      <c r="V187" s="6"/>
    </row>
    <row r="188" spans="17:22" ht="15" customHeight="1" x14ac:dyDescent="0.35">
      <c r="Q188" s="6"/>
      <c r="R188" s="6"/>
      <c r="S188" s="6"/>
      <c r="T188" s="6"/>
      <c r="U188" s="6"/>
      <c r="V188" s="6"/>
    </row>
    <row r="189" spans="17:22" ht="15" customHeight="1" x14ac:dyDescent="0.35">
      <c r="Q189" s="6"/>
      <c r="R189" s="6"/>
      <c r="S189" s="6"/>
      <c r="T189" s="6"/>
      <c r="U189" s="6"/>
      <c r="V189" s="6"/>
    </row>
    <row r="190" spans="17:22" ht="15" customHeight="1" x14ac:dyDescent="0.35">
      <c r="Q190" s="6"/>
      <c r="R190" s="6"/>
      <c r="S190" s="6"/>
      <c r="T190" s="6"/>
      <c r="U190" s="6"/>
      <c r="V190" s="6"/>
    </row>
    <row r="191" spans="17:22" ht="15" customHeight="1" x14ac:dyDescent="0.35">
      <c r="Q191" s="6"/>
      <c r="R191" s="6"/>
      <c r="S191" s="6"/>
      <c r="T191" s="6"/>
      <c r="U191" s="6"/>
      <c r="V191" s="6"/>
    </row>
    <row r="192" spans="17:22" ht="15" customHeight="1" x14ac:dyDescent="0.35">
      <c r="Q192" s="6"/>
      <c r="R192" s="6"/>
      <c r="S192" s="6"/>
      <c r="T192" s="6"/>
      <c r="U192" s="6"/>
      <c r="V192" s="6"/>
    </row>
    <row r="193" spans="17:22" ht="15" customHeight="1" x14ac:dyDescent="0.35">
      <c r="Q193" s="6"/>
      <c r="R193" s="6"/>
      <c r="S193" s="6"/>
      <c r="T193" s="6"/>
      <c r="U193" s="6"/>
      <c r="V193" s="6"/>
    </row>
    <row r="194" spans="17:22" ht="15" customHeight="1" x14ac:dyDescent="0.35">
      <c r="Q194" s="6"/>
      <c r="R194" s="6"/>
      <c r="S194" s="6"/>
      <c r="T194" s="6"/>
      <c r="U194" s="6"/>
      <c r="V194" s="6"/>
    </row>
    <row r="195" spans="17:22" ht="15" customHeight="1" x14ac:dyDescent="0.35">
      <c r="Q195" s="6"/>
      <c r="R195" s="6"/>
      <c r="S195" s="6"/>
      <c r="T195" s="6"/>
      <c r="U195" s="6"/>
      <c r="V195" s="6"/>
    </row>
    <row r="196" spans="17:22" ht="15" customHeight="1" x14ac:dyDescent="0.35">
      <c r="Q196" s="6"/>
      <c r="R196" s="6"/>
      <c r="S196" s="6"/>
      <c r="T196" s="6"/>
      <c r="U196" s="6"/>
      <c r="V196" s="6"/>
    </row>
    <row r="197" spans="17:22" ht="15" customHeight="1" x14ac:dyDescent="0.35">
      <c r="Q197" s="6"/>
      <c r="R197" s="6"/>
      <c r="S197" s="6"/>
      <c r="T197" s="6"/>
      <c r="U197" s="6"/>
      <c r="V197" s="6"/>
    </row>
    <row r="198" spans="17:22" ht="15" customHeight="1" x14ac:dyDescent="0.35">
      <c r="Q198" s="6"/>
      <c r="R198" s="6"/>
      <c r="S198" s="6"/>
      <c r="T198" s="6"/>
      <c r="U198" s="6"/>
      <c r="V198" s="6"/>
    </row>
    <row r="199" spans="17:22" ht="15" customHeight="1" x14ac:dyDescent="0.35">
      <c r="Q199" s="6"/>
      <c r="R199" s="6"/>
      <c r="S199" s="6"/>
      <c r="T199" s="6"/>
      <c r="U199" s="6"/>
      <c r="V199" s="6"/>
    </row>
    <row r="200" spans="17:22" ht="15" customHeight="1" x14ac:dyDescent="0.35">
      <c r="Q200" s="6"/>
      <c r="R200" s="6"/>
      <c r="S200" s="6"/>
      <c r="T200" s="6"/>
      <c r="U200" s="6"/>
      <c r="V200" s="6"/>
    </row>
    <row r="201" spans="17:22" ht="15" customHeight="1" x14ac:dyDescent="0.35">
      <c r="Q201" s="6"/>
      <c r="R201" s="6"/>
      <c r="S201" s="6"/>
      <c r="T201" s="6"/>
      <c r="U201" s="6"/>
      <c r="V201" s="6"/>
    </row>
    <row r="202" spans="17:22" ht="15" customHeight="1" x14ac:dyDescent="0.35">
      <c r="Q202" s="6"/>
      <c r="R202" s="6"/>
      <c r="S202" s="6"/>
      <c r="T202" s="6"/>
      <c r="U202" s="6"/>
      <c r="V202" s="6"/>
    </row>
    <row r="203" spans="17:22" ht="15" customHeight="1" x14ac:dyDescent="0.35">
      <c r="Q203" s="6"/>
      <c r="R203" s="6"/>
      <c r="S203" s="6"/>
      <c r="T203" s="6"/>
      <c r="U203" s="6"/>
      <c r="V203" s="6"/>
    </row>
    <row r="204" spans="17:22" ht="15" customHeight="1" x14ac:dyDescent="0.35">
      <c r="Q204" s="6"/>
      <c r="R204" s="6"/>
      <c r="S204" s="6"/>
      <c r="T204" s="6"/>
      <c r="U204" s="6"/>
      <c r="V204" s="6"/>
    </row>
    <row r="205" spans="17:22" ht="15" customHeight="1" x14ac:dyDescent="0.35">
      <c r="Q205" s="6"/>
      <c r="R205" s="6"/>
      <c r="S205" s="6"/>
      <c r="T205" s="6"/>
      <c r="U205" s="6"/>
      <c r="V205" s="6"/>
    </row>
    <row r="206" spans="17:22" ht="15" customHeight="1" x14ac:dyDescent="0.35">
      <c r="Q206" s="6"/>
      <c r="R206" s="6"/>
      <c r="S206" s="6"/>
      <c r="T206" s="6"/>
      <c r="U206" s="6"/>
      <c r="V206" s="6"/>
    </row>
    <row r="207" spans="17:22" ht="15" customHeight="1" x14ac:dyDescent="0.35">
      <c r="Q207" s="6"/>
      <c r="R207" s="6"/>
      <c r="S207" s="6"/>
      <c r="T207" s="6"/>
      <c r="U207" s="6"/>
      <c r="V207" s="6"/>
    </row>
    <row r="208" spans="17:22" ht="15" customHeight="1" x14ac:dyDescent="0.35">
      <c r="Q208" s="6"/>
      <c r="R208" s="6"/>
      <c r="S208" s="6"/>
      <c r="T208" s="6"/>
      <c r="U208" s="6"/>
      <c r="V208" s="6"/>
    </row>
    <row r="209" spans="17:22" ht="15" customHeight="1" x14ac:dyDescent="0.35">
      <c r="Q209" s="6"/>
      <c r="R209" s="6"/>
      <c r="S209" s="6"/>
      <c r="T209" s="6"/>
      <c r="U209" s="6"/>
      <c r="V209" s="6"/>
    </row>
    <row r="210" spans="17:22" ht="15" customHeight="1" x14ac:dyDescent="0.35">
      <c r="Q210" s="6"/>
      <c r="R210" s="6"/>
      <c r="S210" s="6"/>
      <c r="T210" s="6"/>
      <c r="U210" s="6"/>
      <c r="V210" s="6"/>
    </row>
    <row r="211" spans="17:22" ht="15" customHeight="1" x14ac:dyDescent="0.35">
      <c r="Q211" s="6"/>
      <c r="R211" s="6"/>
      <c r="S211" s="6"/>
      <c r="T211" s="6"/>
      <c r="U211" s="6"/>
      <c r="V211" s="6"/>
    </row>
    <row r="212" spans="17:22" ht="15" customHeight="1" x14ac:dyDescent="0.35">
      <c r="Q212" s="6"/>
      <c r="R212" s="6"/>
      <c r="S212" s="6"/>
      <c r="T212" s="6"/>
      <c r="U212" s="6"/>
      <c r="V212" s="6"/>
    </row>
    <row r="213" spans="17:22" ht="15" customHeight="1" x14ac:dyDescent="0.35">
      <c r="Q213" s="6"/>
      <c r="R213" s="6"/>
      <c r="S213" s="6"/>
      <c r="T213" s="6"/>
      <c r="U213" s="6"/>
      <c r="V213" s="6"/>
    </row>
    <row r="214" spans="17:22" ht="15" customHeight="1" x14ac:dyDescent="0.35">
      <c r="Q214" s="6"/>
      <c r="R214" s="6"/>
      <c r="S214" s="6"/>
      <c r="T214" s="6"/>
      <c r="U214" s="6"/>
      <c r="V214" s="6"/>
    </row>
    <row r="215" spans="17:22" ht="15" customHeight="1" x14ac:dyDescent="0.35">
      <c r="Q215" s="6"/>
      <c r="R215" s="6"/>
      <c r="S215" s="6"/>
      <c r="T215" s="6"/>
      <c r="U215" s="6"/>
      <c r="V215" s="6"/>
    </row>
    <row r="216" spans="17:22" ht="15" customHeight="1" x14ac:dyDescent="0.35">
      <c r="Q216" s="6"/>
      <c r="R216" s="6"/>
      <c r="S216" s="6"/>
      <c r="T216" s="6"/>
      <c r="U216" s="6"/>
      <c r="V216" s="6"/>
    </row>
    <row r="217" spans="17:22" ht="15" customHeight="1" x14ac:dyDescent="0.35">
      <c r="Q217" s="6"/>
      <c r="R217" s="6"/>
      <c r="S217" s="6"/>
      <c r="T217" s="6"/>
      <c r="U217" s="6"/>
      <c r="V217" s="6"/>
    </row>
    <row r="218" spans="17:22" ht="15" customHeight="1" x14ac:dyDescent="0.35">
      <c r="Q218" s="6"/>
      <c r="R218" s="6"/>
      <c r="S218" s="6"/>
      <c r="T218" s="6"/>
      <c r="U218" s="6"/>
      <c r="V218" s="6"/>
    </row>
    <row r="219" spans="17:22" ht="15" customHeight="1" x14ac:dyDescent="0.35">
      <c r="Q219" s="6"/>
      <c r="R219" s="6"/>
      <c r="S219" s="6"/>
      <c r="T219" s="6"/>
      <c r="U219" s="6"/>
      <c r="V219" s="6"/>
    </row>
    <row r="220" spans="17:22" ht="15" customHeight="1" x14ac:dyDescent="0.35">
      <c r="Q220" s="6"/>
      <c r="R220" s="6"/>
      <c r="S220" s="6"/>
      <c r="T220" s="6"/>
      <c r="U220" s="6"/>
      <c r="V220" s="6"/>
    </row>
    <row r="221" spans="17:22" ht="15" customHeight="1" x14ac:dyDescent="0.35">
      <c r="Q221" s="6"/>
      <c r="R221" s="6"/>
      <c r="S221" s="6"/>
      <c r="T221" s="6"/>
      <c r="U221" s="6"/>
      <c r="V221" s="6"/>
    </row>
    <row r="222" spans="17:22" ht="15" customHeight="1" x14ac:dyDescent="0.35">
      <c r="Q222" s="6"/>
      <c r="R222" s="6"/>
      <c r="S222" s="6"/>
      <c r="T222" s="6"/>
      <c r="U222" s="6"/>
      <c r="V222" s="6"/>
    </row>
    <row r="223" spans="17:22" ht="15" customHeight="1" x14ac:dyDescent="0.35">
      <c r="Q223" s="6"/>
      <c r="R223" s="6"/>
      <c r="S223" s="6"/>
      <c r="T223" s="6"/>
      <c r="U223" s="6"/>
      <c r="V223" s="6"/>
    </row>
    <row r="224" spans="17:22" ht="15" customHeight="1" x14ac:dyDescent="0.35">
      <c r="Q224" s="6"/>
      <c r="R224" s="6"/>
      <c r="S224" s="6"/>
      <c r="T224" s="6"/>
      <c r="U224" s="6"/>
      <c r="V224" s="6"/>
    </row>
    <row r="225" spans="17:22" ht="15" customHeight="1" x14ac:dyDescent="0.35">
      <c r="Q225" s="6"/>
      <c r="R225" s="6"/>
      <c r="S225" s="6"/>
      <c r="T225" s="6"/>
      <c r="U225" s="6"/>
      <c r="V225" s="6"/>
    </row>
    <row r="226" spans="17:22" ht="15" customHeight="1" x14ac:dyDescent="0.35">
      <c r="Q226" s="6"/>
      <c r="R226" s="6"/>
      <c r="S226" s="6"/>
      <c r="T226" s="6"/>
      <c r="U226" s="6"/>
      <c r="V226" s="6"/>
    </row>
    <row r="227" spans="17:22" ht="15" customHeight="1" x14ac:dyDescent="0.35">
      <c r="Q227" s="6"/>
      <c r="R227" s="6"/>
      <c r="S227" s="6"/>
      <c r="T227" s="6"/>
      <c r="U227" s="6"/>
      <c r="V227" s="6"/>
    </row>
    <row r="228" spans="17:22" ht="15" customHeight="1" x14ac:dyDescent="0.35">
      <c r="Q228" s="6"/>
      <c r="R228" s="6"/>
      <c r="S228" s="6"/>
      <c r="T228" s="6"/>
      <c r="U228" s="6"/>
      <c r="V228" s="6"/>
    </row>
    <row r="229" spans="17:22" ht="15" customHeight="1" x14ac:dyDescent="0.35">
      <c r="Q229" s="6"/>
      <c r="R229" s="6"/>
      <c r="S229" s="6"/>
      <c r="T229" s="6"/>
      <c r="U229" s="6"/>
      <c r="V229" s="6"/>
    </row>
    <row r="230" spans="17:22" ht="15" customHeight="1" x14ac:dyDescent="0.35">
      <c r="Q230" s="6"/>
      <c r="R230" s="6"/>
      <c r="S230" s="6"/>
      <c r="T230" s="6"/>
      <c r="U230" s="6"/>
      <c r="V230" s="6"/>
    </row>
    <row r="231" spans="17:22" ht="15" customHeight="1" x14ac:dyDescent="0.35">
      <c r="Q231" s="6"/>
      <c r="R231" s="6"/>
      <c r="S231" s="6"/>
      <c r="T231" s="6"/>
      <c r="U231" s="6"/>
      <c r="V231" s="6"/>
    </row>
    <row r="232" spans="17:22" ht="15" customHeight="1" x14ac:dyDescent="0.35">
      <c r="Q232" s="6"/>
      <c r="R232" s="6"/>
      <c r="S232" s="6"/>
      <c r="T232" s="6"/>
      <c r="U232" s="6"/>
      <c r="V232" s="6"/>
    </row>
    <row r="233" spans="17:22" ht="15" customHeight="1" x14ac:dyDescent="0.35">
      <c r="Q233" s="6"/>
      <c r="R233" s="6"/>
      <c r="S233" s="6"/>
      <c r="T233" s="6"/>
      <c r="U233" s="6"/>
      <c r="V233" s="6"/>
    </row>
    <row r="234" spans="17:22" ht="15" customHeight="1" x14ac:dyDescent="0.35">
      <c r="Q234" s="6"/>
      <c r="R234" s="6"/>
      <c r="S234" s="6"/>
      <c r="T234" s="6"/>
      <c r="U234" s="6"/>
      <c r="V234" s="6"/>
    </row>
    <row r="235" spans="17:22" ht="15" customHeight="1" x14ac:dyDescent="0.35">
      <c r="Q235" s="6"/>
      <c r="R235" s="6"/>
      <c r="S235" s="6"/>
      <c r="T235" s="6"/>
      <c r="U235" s="6"/>
      <c r="V235" s="6"/>
    </row>
    <row r="236" spans="17:22" ht="15" customHeight="1" x14ac:dyDescent="0.35">
      <c r="Q236" s="6"/>
      <c r="R236" s="6"/>
      <c r="S236" s="6"/>
      <c r="T236" s="6"/>
      <c r="U236" s="6"/>
      <c r="V236" s="6"/>
    </row>
    <row r="237" spans="17:22" ht="15" customHeight="1" x14ac:dyDescent="0.35">
      <c r="Q237" s="6"/>
      <c r="R237" s="6"/>
      <c r="S237" s="6"/>
      <c r="T237" s="6"/>
      <c r="U237" s="6"/>
      <c r="V237" s="6"/>
    </row>
    <row r="238" spans="17:22" ht="15" customHeight="1" x14ac:dyDescent="0.35">
      <c r="Q238" s="6"/>
      <c r="R238" s="6"/>
      <c r="S238" s="6"/>
      <c r="T238" s="6"/>
      <c r="U238" s="6"/>
      <c r="V238" s="6"/>
    </row>
    <row r="239" spans="17:22" ht="15" customHeight="1" x14ac:dyDescent="0.35">
      <c r="Q239" s="6"/>
      <c r="R239" s="6"/>
      <c r="S239" s="6"/>
      <c r="T239" s="6"/>
      <c r="U239" s="6"/>
      <c r="V239" s="6"/>
    </row>
    <row r="240" spans="17:22" ht="15" customHeight="1" x14ac:dyDescent="0.35">
      <c r="Q240" s="6"/>
      <c r="R240" s="6"/>
      <c r="S240" s="6"/>
      <c r="T240" s="6"/>
      <c r="U240" s="6"/>
      <c r="V240" s="6"/>
    </row>
    <row r="241" spans="17:22" ht="15" customHeight="1" x14ac:dyDescent="0.35">
      <c r="Q241" s="6"/>
      <c r="R241" s="6"/>
      <c r="S241" s="6"/>
      <c r="T241" s="6"/>
      <c r="U241" s="6"/>
      <c r="V241" s="6"/>
    </row>
    <row r="242" spans="17:22" ht="15" customHeight="1" x14ac:dyDescent="0.35">
      <c r="Q242" s="6"/>
      <c r="R242" s="6"/>
      <c r="S242" s="6"/>
      <c r="T242" s="6"/>
      <c r="U242" s="6"/>
      <c r="V242" s="6"/>
    </row>
    <row r="243" spans="17:22" ht="15" customHeight="1" x14ac:dyDescent="0.35">
      <c r="Q243" s="6"/>
      <c r="R243" s="6"/>
      <c r="S243" s="6"/>
      <c r="T243" s="6"/>
      <c r="U243" s="6"/>
      <c r="V243" s="6"/>
    </row>
    <row r="244" spans="17:22" ht="15" customHeight="1" x14ac:dyDescent="0.35">
      <c r="Q244" s="6"/>
      <c r="R244" s="6"/>
      <c r="S244" s="6"/>
      <c r="T244" s="6"/>
      <c r="U244" s="6"/>
      <c r="V244" s="6"/>
    </row>
    <row r="245" spans="17:22" ht="15" customHeight="1" x14ac:dyDescent="0.35">
      <c r="Q245" s="6"/>
      <c r="R245" s="6"/>
      <c r="S245" s="6"/>
      <c r="T245" s="6"/>
      <c r="U245" s="6"/>
      <c r="V245" s="6"/>
    </row>
    <row r="246" spans="17:22" ht="15" customHeight="1" x14ac:dyDescent="0.35">
      <c r="Q246" s="6"/>
      <c r="R246" s="6"/>
      <c r="S246" s="6"/>
      <c r="T246" s="6"/>
      <c r="U246" s="6"/>
      <c r="V246" s="6"/>
    </row>
    <row r="247" spans="17:22" ht="15" customHeight="1" x14ac:dyDescent="0.35">
      <c r="Q247" s="6"/>
      <c r="R247" s="6"/>
      <c r="S247" s="6"/>
      <c r="T247" s="6"/>
      <c r="U247" s="6"/>
      <c r="V247" s="6"/>
    </row>
    <row r="248" spans="17:22" ht="15" customHeight="1" x14ac:dyDescent="0.35">
      <c r="Q248" s="6"/>
      <c r="R248" s="6"/>
      <c r="S248" s="6"/>
      <c r="T248" s="6"/>
      <c r="U248" s="6"/>
      <c r="V248" s="6"/>
    </row>
    <row r="249" spans="17:22" ht="15" customHeight="1" x14ac:dyDescent="0.35">
      <c r="Q249" s="6"/>
      <c r="R249" s="6"/>
      <c r="S249" s="6"/>
      <c r="T249" s="6"/>
      <c r="U249" s="6"/>
      <c r="V249" s="6"/>
    </row>
    <row r="250" spans="17:22" ht="15" customHeight="1" x14ac:dyDescent="0.35">
      <c r="Q250" s="6"/>
      <c r="R250" s="6"/>
      <c r="S250" s="6"/>
      <c r="T250" s="6"/>
      <c r="U250" s="6"/>
      <c r="V250" s="6"/>
    </row>
    <row r="251" spans="17:22" ht="15" customHeight="1" x14ac:dyDescent="0.35">
      <c r="Q251" s="6"/>
      <c r="R251" s="6"/>
      <c r="S251" s="6"/>
      <c r="T251" s="6"/>
      <c r="U251" s="6"/>
      <c r="V251" s="6"/>
    </row>
    <row r="252" spans="17:22" ht="15" customHeight="1" x14ac:dyDescent="0.35">
      <c r="Q252" s="6"/>
      <c r="R252" s="6"/>
      <c r="S252" s="6"/>
      <c r="T252" s="6"/>
      <c r="U252" s="6"/>
      <c r="V252" s="6"/>
    </row>
    <row r="253" spans="17:22" ht="15" customHeight="1" x14ac:dyDescent="0.35">
      <c r="Q253" s="6"/>
      <c r="R253" s="6"/>
      <c r="S253" s="6"/>
      <c r="T253" s="6"/>
      <c r="U253" s="6"/>
      <c r="V253" s="6"/>
    </row>
    <row r="254" spans="17:22" ht="15" customHeight="1" x14ac:dyDescent="0.35">
      <c r="Q254" s="6"/>
      <c r="R254" s="6"/>
      <c r="S254" s="6"/>
      <c r="T254" s="6"/>
      <c r="U254" s="6"/>
      <c r="V254" s="6"/>
    </row>
    <row r="255" spans="17:22" ht="15" customHeight="1" x14ac:dyDescent="0.35">
      <c r="Q255" s="6"/>
      <c r="R255" s="6"/>
      <c r="S255" s="6"/>
      <c r="T255" s="6"/>
      <c r="U255" s="6"/>
      <c r="V255" s="6"/>
    </row>
    <row r="256" spans="17:22" ht="15" customHeight="1" x14ac:dyDescent="0.35">
      <c r="Q256" s="6"/>
      <c r="R256" s="6"/>
      <c r="S256" s="6"/>
      <c r="T256" s="6"/>
      <c r="U256" s="6"/>
      <c r="V256" s="6"/>
    </row>
    <row r="257" spans="17:22" ht="15" customHeight="1" x14ac:dyDescent="0.35">
      <c r="Q257" s="6"/>
      <c r="R257" s="6"/>
      <c r="S257" s="6"/>
      <c r="T257" s="6"/>
      <c r="U257" s="6"/>
      <c r="V257" s="6"/>
    </row>
    <row r="258" spans="17:22" ht="15" customHeight="1" x14ac:dyDescent="0.35">
      <c r="Q258" s="6"/>
      <c r="R258" s="6"/>
      <c r="S258" s="6"/>
      <c r="T258" s="6"/>
      <c r="U258" s="6"/>
      <c r="V258" s="6"/>
    </row>
    <row r="259" spans="17:22" ht="15" customHeight="1" x14ac:dyDescent="0.35">
      <c r="Q259" s="6"/>
      <c r="R259" s="6"/>
      <c r="S259" s="6"/>
      <c r="T259" s="6"/>
      <c r="U259" s="6"/>
      <c r="V259" s="6"/>
    </row>
    <row r="260" spans="17:22" ht="15" customHeight="1" x14ac:dyDescent="0.35">
      <c r="Q260" s="6"/>
      <c r="R260" s="6"/>
      <c r="S260" s="6"/>
      <c r="T260" s="6"/>
      <c r="U260" s="6"/>
      <c r="V260" s="6"/>
    </row>
    <row r="261" spans="17:22" ht="15" customHeight="1" x14ac:dyDescent="0.35">
      <c r="Q261" s="6"/>
      <c r="R261" s="6"/>
      <c r="S261" s="6"/>
      <c r="T261" s="6"/>
      <c r="U261" s="6"/>
      <c r="V261" s="6"/>
    </row>
    <row r="262" spans="17:22" ht="15" customHeight="1" x14ac:dyDescent="0.35">
      <c r="Q262" s="6"/>
      <c r="R262" s="6"/>
      <c r="S262" s="6"/>
      <c r="T262" s="6"/>
      <c r="U262" s="6"/>
      <c r="V262" s="6"/>
    </row>
    <row r="263" spans="17:22" ht="15" customHeight="1" x14ac:dyDescent="0.35">
      <c r="Q263" s="6"/>
      <c r="R263" s="6"/>
      <c r="S263" s="6"/>
      <c r="T263" s="6"/>
      <c r="U263" s="6"/>
      <c r="V263" s="6"/>
    </row>
    <row r="264" spans="17:22" x14ac:dyDescent="0.3">
      <c r="U264" s="18"/>
      <c r="V264" s="38"/>
    </row>
    <row r="265" spans="17:22" x14ac:dyDescent="0.3">
      <c r="U265" s="18"/>
      <c r="V265" s="38"/>
    </row>
    <row r="266" spans="17:22" x14ac:dyDescent="0.3">
      <c r="U266" s="18"/>
      <c r="V266" s="38"/>
    </row>
    <row r="267" spans="17:22" x14ac:dyDescent="0.3">
      <c r="U267" s="18"/>
      <c r="V267" s="38"/>
    </row>
    <row r="268" spans="17:22" x14ac:dyDescent="0.3">
      <c r="U268" s="18"/>
      <c r="V268" s="38"/>
    </row>
    <row r="269" spans="17:22" x14ac:dyDescent="0.3">
      <c r="U269" s="18"/>
      <c r="V269" s="38"/>
    </row>
    <row r="270" spans="17:22" x14ac:dyDescent="0.3">
      <c r="U270" s="18"/>
      <c r="V270" s="38"/>
    </row>
    <row r="271" spans="17:22" x14ac:dyDescent="0.3">
      <c r="U271" s="18"/>
      <c r="V271" s="38"/>
    </row>
    <row r="272" spans="17:22" x14ac:dyDescent="0.3">
      <c r="U272" s="18"/>
      <c r="V272" s="38"/>
    </row>
    <row r="273" spans="21:22" x14ac:dyDescent="0.3">
      <c r="U273" s="18"/>
      <c r="V273" s="38"/>
    </row>
    <row r="274" spans="21:22" x14ac:dyDescent="0.3">
      <c r="U274" s="18"/>
      <c r="V274" s="38"/>
    </row>
    <row r="275" spans="21:22" x14ac:dyDescent="0.3">
      <c r="U275" s="18"/>
      <c r="V275" s="38"/>
    </row>
    <row r="276" spans="21:22" x14ac:dyDescent="0.3">
      <c r="U276" s="18"/>
      <c r="V276" s="38"/>
    </row>
    <row r="277" spans="21:22" x14ac:dyDescent="0.3">
      <c r="U277" s="18"/>
      <c r="V277" s="38"/>
    </row>
    <row r="278" spans="21:22" x14ac:dyDescent="0.3">
      <c r="U278" s="18"/>
      <c r="V278" s="38"/>
    </row>
    <row r="279" spans="21:22" x14ac:dyDescent="0.3">
      <c r="U279" s="18"/>
      <c r="V279" s="38"/>
    </row>
    <row r="280" spans="21:22" x14ac:dyDescent="0.3">
      <c r="U280" s="18"/>
      <c r="V280" s="38"/>
    </row>
    <row r="281" spans="21:22" x14ac:dyDescent="0.3">
      <c r="U281" s="18"/>
      <c r="V281" s="38"/>
    </row>
    <row r="282" spans="21:22" x14ac:dyDescent="0.3">
      <c r="U282" s="18"/>
      <c r="V282" s="38"/>
    </row>
    <row r="283" spans="21:22" x14ac:dyDescent="0.3">
      <c r="U283" s="18"/>
      <c r="V283" s="38"/>
    </row>
    <row r="284" spans="21:22" x14ac:dyDescent="0.3">
      <c r="U284" s="18"/>
      <c r="V284" s="38"/>
    </row>
    <row r="285" spans="21:22" x14ac:dyDescent="0.3">
      <c r="U285" s="18"/>
      <c r="V285" s="38"/>
    </row>
    <row r="286" spans="21:22" x14ac:dyDescent="0.3">
      <c r="U286" s="18"/>
      <c r="V286" s="38"/>
    </row>
    <row r="287" spans="21:22" x14ac:dyDescent="0.3">
      <c r="U287" s="18"/>
      <c r="V287" s="38"/>
    </row>
    <row r="288" spans="21:22" x14ac:dyDescent="0.3">
      <c r="U288" s="18"/>
      <c r="V288" s="38"/>
    </row>
    <row r="289" spans="21:22" x14ac:dyDescent="0.3">
      <c r="U289" s="18"/>
      <c r="V289" s="38"/>
    </row>
    <row r="290" spans="21:22" x14ac:dyDescent="0.3">
      <c r="U290" s="18"/>
      <c r="V290" s="38"/>
    </row>
    <row r="291" spans="21:22" x14ac:dyDescent="0.3">
      <c r="U291" s="18"/>
      <c r="V291" s="38"/>
    </row>
    <row r="292" spans="21:22" x14ac:dyDescent="0.3">
      <c r="U292" s="18"/>
      <c r="V292" s="38"/>
    </row>
    <row r="293" spans="21:22" x14ac:dyDescent="0.3">
      <c r="U293" s="18"/>
      <c r="V293" s="38"/>
    </row>
    <row r="294" spans="21:22" x14ac:dyDescent="0.3">
      <c r="U294" s="18"/>
      <c r="V294" s="38"/>
    </row>
    <row r="295" spans="21:22" x14ac:dyDescent="0.3">
      <c r="U295" s="18"/>
      <c r="V295" s="38"/>
    </row>
    <row r="296" spans="21:22" x14ac:dyDescent="0.3">
      <c r="U296" s="18"/>
      <c r="V296" s="38"/>
    </row>
    <row r="297" spans="21:22" x14ac:dyDescent="0.3">
      <c r="U297" s="18"/>
      <c r="V297" s="38"/>
    </row>
    <row r="298" spans="21:22" x14ac:dyDescent="0.3">
      <c r="U298" s="18"/>
      <c r="V298" s="38"/>
    </row>
    <row r="299" spans="21:22" x14ac:dyDescent="0.3">
      <c r="U299" s="18"/>
      <c r="V299" s="38"/>
    </row>
    <row r="300" spans="21:22" x14ac:dyDescent="0.3">
      <c r="U300" s="18"/>
      <c r="V300" s="38"/>
    </row>
    <row r="301" spans="21:22" x14ac:dyDescent="0.3">
      <c r="U301" s="18"/>
      <c r="V301" s="38"/>
    </row>
    <row r="302" spans="21:22" x14ac:dyDescent="0.3">
      <c r="U302" s="18"/>
      <c r="V302" s="38"/>
    </row>
    <row r="303" spans="21:22" x14ac:dyDescent="0.3">
      <c r="U303" s="18"/>
      <c r="V303" s="38"/>
    </row>
    <row r="304" spans="21:22" x14ac:dyDescent="0.3">
      <c r="U304" s="18"/>
      <c r="V304" s="38"/>
    </row>
    <row r="305" spans="21:22" x14ac:dyDescent="0.3">
      <c r="U305" s="18"/>
      <c r="V305" s="38"/>
    </row>
    <row r="306" spans="21:22" x14ac:dyDescent="0.3">
      <c r="U306" s="18"/>
      <c r="V306" s="38"/>
    </row>
    <row r="307" spans="21:22" x14ac:dyDescent="0.3">
      <c r="U307" s="18"/>
      <c r="V307" s="38"/>
    </row>
    <row r="308" spans="21:22" x14ac:dyDescent="0.3">
      <c r="U308" s="18"/>
      <c r="V308" s="38"/>
    </row>
    <row r="309" spans="21:22" x14ac:dyDescent="0.3">
      <c r="U309" s="18"/>
      <c r="V309" s="38"/>
    </row>
    <row r="310" spans="21:22" x14ac:dyDescent="0.3">
      <c r="U310" s="18"/>
      <c r="V310" s="38"/>
    </row>
    <row r="311" spans="21:22" x14ac:dyDescent="0.3">
      <c r="U311" s="18"/>
      <c r="V311" s="38"/>
    </row>
    <row r="312" spans="21:22" x14ac:dyDescent="0.3">
      <c r="U312" s="18"/>
      <c r="V312" s="38"/>
    </row>
    <row r="313" spans="21:22" x14ac:dyDescent="0.3">
      <c r="U313" s="18"/>
      <c r="V313" s="38"/>
    </row>
    <row r="314" spans="21:22" x14ac:dyDescent="0.3">
      <c r="U314" s="18"/>
      <c r="V314" s="38"/>
    </row>
    <row r="315" spans="21:22" x14ac:dyDescent="0.3">
      <c r="U315" s="18"/>
      <c r="V315" s="38"/>
    </row>
    <row r="316" spans="21:22" x14ac:dyDescent="0.3">
      <c r="U316" s="18"/>
      <c r="V316" s="38"/>
    </row>
    <row r="317" spans="21:22" x14ac:dyDescent="0.3">
      <c r="U317" s="18"/>
      <c r="V317" s="38"/>
    </row>
    <row r="318" spans="21:22" x14ac:dyDescent="0.3">
      <c r="U318" s="18"/>
      <c r="V318" s="38"/>
    </row>
    <row r="319" spans="21:22" x14ac:dyDescent="0.3">
      <c r="U319" s="18"/>
      <c r="V319" s="38"/>
    </row>
    <row r="320" spans="21:22" x14ac:dyDescent="0.3">
      <c r="U320" s="18"/>
      <c r="V320" s="38"/>
    </row>
    <row r="321" spans="21:22" x14ac:dyDescent="0.3">
      <c r="U321" s="18"/>
      <c r="V321" s="38"/>
    </row>
    <row r="322" spans="21:22" x14ac:dyDescent="0.3">
      <c r="U322" s="18"/>
      <c r="V322" s="38"/>
    </row>
    <row r="323" spans="21:22" x14ac:dyDescent="0.3">
      <c r="U323" s="18"/>
      <c r="V323" s="38"/>
    </row>
    <row r="324" spans="21:22" x14ac:dyDescent="0.3">
      <c r="U324" s="18"/>
      <c r="V324" s="38"/>
    </row>
    <row r="325" spans="21:22" x14ac:dyDescent="0.3">
      <c r="U325" s="18"/>
      <c r="V325" s="38"/>
    </row>
    <row r="326" spans="21:22" x14ac:dyDescent="0.3">
      <c r="U326" s="18"/>
      <c r="V326" s="38"/>
    </row>
    <row r="327" spans="21:22" x14ac:dyDescent="0.3">
      <c r="U327" s="18"/>
      <c r="V327" s="38"/>
    </row>
    <row r="328" spans="21:22" x14ac:dyDescent="0.3">
      <c r="U328" s="18"/>
      <c r="V328" s="38"/>
    </row>
    <row r="329" spans="21:22" x14ac:dyDescent="0.3">
      <c r="U329" s="18"/>
      <c r="V329" s="38"/>
    </row>
    <row r="330" spans="21:22" x14ac:dyDescent="0.3">
      <c r="U330" s="18"/>
      <c r="V330" s="38"/>
    </row>
    <row r="331" spans="21:22" x14ac:dyDescent="0.3">
      <c r="U331" s="18"/>
      <c r="V331" s="38"/>
    </row>
    <row r="332" spans="21:22" x14ac:dyDescent="0.3">
      <c r="U332" s="18"/>
      <c r="V332" s="38"/>
    </row>
    <row r="333" spans="21:22" x14ac:dyDescent="0.3">
      <c r="U333" s="18"/>
      <c r="V333" s="38"/>
    </row>
    <row r="334" spans="21:22" x14ac:dyDescent="0.3">
      <c r="U334" s="18"/>
      <c r="V334" s="38"/>
    </row>
    <row r="335" spans="21:22" x14ac:dyDescent="0.3">
      <c r="U335" s="18"/>
      <c r="V335" s="38"/>
    </row>
    <row r="336" spans="21:22" x14ac:dyDescent="0.3">
      <c r="U336" s="18"/>
      <c r="V336" s="38"/>
    </row>
    <row r="337" spans="21:22" x14ac:dyDescent="0.3">
      <c r="U337" s="18"/>
      <c r="V337" s="38"/>
    </row>
    <row r="338" spans="21:22" x14ac:dyDescent="0.3">
      <c r="U338" s="18"/>
      <c r="V338" s="38"/>
    </row>
    <row r="339" spans="21:22" x14ac:dyDescent="0.3">
      <c r="U339" s="18"/>
      <c r="V339" s="38"/>
    </row>
    <row r="340" spans="21:22" x14ac:dyDescent="0.3">
      <c r="U340" s="18"/>
      <c r="V340" s="38"/>
    </row>
    <row r="341" spans="21:22" x14ac:dyDescent="0.3">
      <c r="U341" s="18"/>
      <c r="V341" s="38"/>
    </row>
    <row r="342" spans="21:22" x14ac:dyDescent="0.3">
      <c r="U342" s="18"/>
      <c r="V342" s="38"/>
    </row>
    <row r="343" spans="21:22" x14ac:dyDescent="0.3">
      <c r="U343" s="18"/>
      <c r="V343" s="38"/>
    </row>
    <row r="344" spans="21:22" x14ac:dyDescent="0.3">
      <c r="U344" s="18"/>
      <c r="V344" s="38"/>
    </row>
    <row r="345" spans="21:22" x14ac:dyDescent="0.3">
      <c r="U345" s="18"/>
      <c r="V345" s="38"/>
    </row>
    <row r="346" spans="21:22" x14ac:dyDescent="0.3">
      <c r="U346" s="18"/>
      <c r="V346" s="38"/>
    </row>
    <row r="347" spans="21:22" x14ac:dyDescent="0.3">
      <c r="U347" s="18"/>
      <c r="V347" s="38"/>
    </row>
    <row r="348" spans="21:22" x14ac:dyDescent="0.3">
      <c r="U348" s="18"/>
      <c r="V348" s="38"/>
    </row>
    <row r="349" spans="21:22" x14ac:dyDescent="0.3">
      <c r="U349" s="18"/>
      <c r="V349" s="38"/>
    </row>
    <row r="350" spans="21:22" x14ac:dyDescent="0.3">
      <c r="U350" s="18"/>
      <c r="V350" s="38"/>
    </row>
    <row r="351" spans="21:22" x14ac:dyDescent="0.3">
      <c r="U351" s="18"/>
      <c r="V351" s="38"/>
    </row>
    <row r="352" spans="21:22" x14ac:dyDescent="0.3">
      <c r="U352" s="18"/>
      <c r="V352" s="38"/>
    </row>
    <row r="353" spans="21:22" x14ac:dyDescent="0.3">
      <c r="U353" s="18"/>
      <c r="V353" s="38"/>
    </row>
    <row r="354" spans="21:22" x14ac:dyDescent="0.3">
      <c r="U354" s="18"/>
      <c r="V354" s="38"/>
    </row>
    <row r="355" spans="21:22" x14ac:dyDescent="0.3">
      <c r="U355" s="18"/>
      <c r="V355" s="38"/>
    </row>
    <row r="356" spans="21:22" x14ac:dyDescent="0.3">
      <c r="U356" s="18"/>
      <c r="V356" s="38"/>
    </row>
    <row r="357" spans="21:22" x14ac:dyDescent="0.3">
      <c r="U357" s="18"/>
      <c r="V357" s="38"/>
    </row>
    <row r="358" spans="21:22" x14ac:dyDescent="0.3">
      <c r="U358" s="18"/>
      <c r="V358" s="38"/>
    </row>
    <row r="359" spans="21:22" x14ac:dyDescent="0.3">
      <c r="U359" s="18"/>
      <c r="V359" s="38"/>
    </row>
    <row r="360" spans="21:22" x14ac:dyDescent="0.3">
      <c r="U360" s="18"/>
      <c r="V360" s="38"/>
    </row>
    <row r="361" spans="21:22" x14ac:dyDescent="0.3">
      <c r="U361" s="18"/>
      <c r="V361" s="38"/>
    </row>
    <row r="362" spans="21:22" x14ac:dyDescent="0.3">
      <c r="U362" s="18"/>
      <c r="V362" s="38"/>
    </row>
    <row r="363" spans="21:22" x14ac:dyDescent="0.3">
      <c r="U363" s="18"/>
      <c r="V363" s="38"/>
    </row>
    <row r="364" spans="21:22" x14ac:dyDescent="0.3">
      <c r="U364" s="18"/>
      <c r="V364" s="38"/>
    </row>
    <row r="365" spans="21:22" x14ac:dyDescent="0.3">
      <c r="U365" s="18"/>
      <c r="V365" s="38"/>
    </row>
    <row r="366" spans="21:22" x14ac:dyDescent="0.3">
      <c r="U366" s="18"/>
      <c r="V366" s="38"/>
    </row>
    <row r="367" spans="21:22" x14ac:dyDescent="0.3">
      <c r="U367" s="18"/>
      <c r="V367" s="38"/>
    </row>
    <row r="368" spans="21:22" x14ac:dyDescent="0.3">
      <c r="U368" s="18"/>
      <c r="V368" s="38"/>
    </row>
    <row r="369" spans="21:22" x14ac:dyDescent="0.3">
      <c r="U369" s="18"/>
      <c r="V369" s="38"/>
    </row>
    <row r="370" spans="21:22" x14ac:dyDescent="0.3">
      <c r="U370" s="18"/>
      <c r="V370" s="38"/>
    </row>
    <row r="371" spans="21:22" x14ac:dyDescent="0.3">
      <c r="U371" s="18"/>
      <c r="V371" s="38"/>
    </row>
    <row r="372" spans="21:22" x14ac:dyDescent="0.3">
      <c r="U372" s="18"/>
      <c r="V372" s="38"/>
    </row>
    <row r="373" spans="21:22" x14ac:dyDescent="0.3">
      <c r="U373" s="18"/>
      <c r="V373" s="38"/>
    </row>
    <row r="374" spans="21:22" x14ac:dyDescent="0.3">
      <c r="U374" s="18"/>
      <c r="V374" s="38"/>
    </row>
    <row r="375" spans="21:22" x14ac:dyDescent="0.3">
      <c r="U375" s="18"/>
      <c r="V375" s="38"/>
    </row>
    <row r="376" spans="21:22" x14ac:dyDescent="0.3">
      <c r="U376" s="18"/>
      <c r="V376" s="38"/>
    </row>
    <row r="377" spans="21:22" x14ac:dyDescent="0.3">
      <c r="U377" s="18"/>
      <c r="V377" s="38"/>
    </row>
    <row r="378" spans="21:22" x14ac:dyDescent="0.3">
      <c r="U378" s="18"/>
      <c r="V378" s="38"/>
    </row>
    <row r="379" spans="21:22" x14ac:dyDescent="0.3">
      <c r="U379" s="18"/>
      <c r="V379" s="38"/>
    </row>
    <row r="380" spans="21:22" x14ac:dyDescent="0.3">
      <c r="U380" s="18"/>
      <c r="V380" s="38"/>
    </row>
    <row r="381" spans="21:22" x14ac:dyDescent="0.3">
      <c r="U381" s="18"/>
      <c r="V381" s="38"/>
    </row>
    <row r="382" spans="21:22" x14ac:dyDescent="0.3">
      <c r="U382" s="18"/>
      <c r="V382" s="38"/>
    </row>
    <row r="383" spans="21:22" x14ac:dyDescent="0.3">
      <c r="U383" s="18"/>
      <c r="V383" s="38"/>
    </row>
    <row r="384" spans="21:22" x14ac:dyDescent="0.3">
      <c r="U384" s="18"/>
      <c r="V384" s="38"/>
    </row>
    <row r="385" spans="21:22" x14ac:dyDescent="0.3">
      <c r="U385" s="18"/>
      <c r="V385" s="38"/>
    </row>
    <row r="386" spans="21:22" x14ac:dyDescent="0.3">
      <c r="U386" s="18"/>
      <c r="V386" s="38"/>
    </row>
    <row r="387" spans="21:22" x14ac:dyDescent="0.3">
      <c r="U387" s="18"/>
      <c r="V387" s="38"/>
    </row>
    <row r="388" spans="21:22" x14ac:dyDescent="0.3">
      <c r="U388" s="18"/>
      <c r="V388" s="38"/>
    </row>
    <row r="389" spans="21:22" x14ac:dyDescent="0.3">
      <c r="U389" s="18"/>
      <c r="V389" s="38"/>
    </row>
    <row r="390" spans="21:22" x14ac:dyDescent="0.3">
      <c r="U390" s="18"/>
      <c r="V390" s="38"/>
    </row>
    <row r="391" spans="21:22" x14ac:dyDescent="0.3">
      <c r="U391" s="18"/>
      <c r="V391" s="38"/>
    </row>
    <row r="392" spans="21:22" x14ac:dyDescent="0.3">
      <c r="U392" s="18"/>
      <c r="V392" s="38"/>
    </row>
    <row r="393" spans="21:22" x14ac:dyDescent="0.3">
      <c r="U393" s="18"/>
      <c r="V393" s="38"/>
    </row>
    <row r="394" spans="21:22" x14ac:dyDescent="0.3">
      <c r="U394" s="18"/>
      <c r="V394" s="38"/>
    </row>
    <row r="395" spans="21:22" x14ac:dyDescent="0.3">
      <c r="U395" s="18"/>
      <c r="V395" s="38"/>
    </row>
    <row r="396" spans="21:22" x14ac:dyDescent="0.3">
      <c r="U396" s="18"/>
      <c r="V396" s="38"/>
    </row>
    <row r="397" spans="21:22" x14ac:dyDescent="0.3">
      <c r="U397" s="18"/>
      <c r="V397" s="38"/>
    </row>
    <row r="398" spans="21:22" x14ac:dyDescent="0.3">
      <c r="U398" s="18"/>
      <c r="V398" s="38"/>
    </row>
    <row r="399" spans="21:22" x14ac:dyDescent="0.3">
      <c r="U399" s="18"/>
      <c r="V399" s="38"/>
    </row>
    <row r="400" spans="21:22" x14ac:dyDescent="0.3">
      <c r="U400" s="18"/>
      <c r="V400" s="38"/>
    </row>
    <row r="401" spans="21:22" x14ac:dyDescent="0.3">
      <c r="U401" s="18"/>
      <c r="V401" s="38"/>
    </row>
    <row r="402" spans="21:22" x14ac:dyDescent="0.3">
      <c r="U402" s="18"/>
      <c r="V402" s="38"/>
    </row>
    <row r="403" spans="21:22" x14ac:dyDescent="0.3">
      <c r="U403" s="18"/>
      <c r="V403" s="38"/>
    </row>
    <row r="404" spans="21:22" x14ac:dyDescent="0.3">
      <c r="U404" s="18"/>
      <c r="V404" s="38"/>
    </row>
    <row r="405" spans="21:22" x14ac:dyDescent="0.3">
      <c r="U405" s="18"/>
      <c r="V405" s="38"/>
    </row>
    <row r="406" spans="21:22" x14ac:dyDescent="0.3">
      <c r="U406" s="18"/>
      <c r="V406" s="38"/>
    </row>
    <row r="407" spans="21:22" x14ac:dyDescent="0.3">
      <c r="U407" s="18"/>
      <c r="V407" s="38"/>
    </row>
    <row r="408" spans="21:22" x14ac:dyDescent="0.3">
      <c r="U408" s="18"/>
      <c r="V408" s="38"/>
    </row>
    <row r="409" spans="21:22" x14ac:dyDescent="0.3">
      <c r="U409" s="18"/>
      <c r="V409" s="38"/>
    </row>
    <row r="410" spans="21:22" x14ac:dyDescent="0.3">
      <c r="U410" s="18"/>
      <c r="V410" s="38"/>
    </row>
    <row r="411" spans="21:22" x14ac:dyDescent="0.3">
      <c r="U411" s="18"/>
      <c r="V411" s="38"/>
    </row>
    <row r="412" spans="21:22" x14ac:dyDescent="0.3">
      <c r="U412" s="18"/>
      <c r="V412" s="38"/>
    </row>
    <row r="413" spans="21:22" x14ac:dyDescent="0.3">
      <c r="U413" s="18"/>
      <c r="V413" s="38"/>
    </row>
    <row r="414" spans="21:22" x14ac:dyDescent="0.3">
      <c r="U414" s="18"/>
      <c r="V414" s="38"/>
    </row>
    <row r="415" spans="21:22" x14ac:dyDescent="0.3">
      <c r="U415" s="18"/>
      <c r="V415" s="38"/>
    </row>
    <row r="416" spans="21:22" x14ac:dyDescent="0.3">
      <c r="U416" s="18"/>
      <c r="V416" s="38"/>
    </row>
    <row r="417" spans="21:22" x14ac:dyDescent="0.3">
      <c r="U417" s="18"/>
      <c r="V417" s="38"/>
    </row>
    <row r="418" spans="21:22" x14ac:dyDescent="0.3">
      <c r="U418" s="18"/>
      <c r="V418" s="38"/>
    </row>
    <row r="419" spans="21:22" x14ac:dyDescent="0.3">
      <c r="U419" s="18"/>
      <c r="V419" s="38"/>
    </row>
    <row r="420" spans="21:22" x14ac:dyDescent="0.3">
      <c r="U420" s="18"/>
      <c r="V420" s="38"/>
    </row>
    <row r="421" spans="21:22" x14ac:dyDescent="0.3">
      <c r="U421" s="18"/>
      <c r="V421" s="38"/>
    </row>
    <row r="422" spans="21:22" x14ac:dyDescent="0.3">
      <c r="U422" s="18"/>
      <c r="V422" s="38"/>
    </row>
    <row r="423" spans="21:22" x14ac:dyDescent="0.3">
      <c r="U423" s="18"/>
      <c r="V423" s="38"/>
    </row>
    <row r="424" spans="21:22" x14ac:dyDescent="0.3">
      <c r="U424" s="18"/>
      <c r="V424" s="38"/>
    </row>
    <row r="425" spans="21:22" x14ac:dyDescent="0.3">
      <c r="U425" s="18"/>
      <c r="V425" s="38"/>
    </row>
    <row r="426" spans="21:22" x14ac:dyDescent="0.3">
      <c r="U426" s="18"/>
      <c r="V426" s="38"/>
    </row>
    <row r="427" spans="21:22" x14ac:dyDescent="0.3">
      <c r="U427" s="18"/>
      <c r="V427" s="38"/>
    </row>
    <row r="428" spans="21:22" x14ac:dyDescent="0.3">
      <c r="U428" s="18"/>
      <c r="V428" s="38"/>
    </row>
    <row r="429" spans="21:22" x14ac:dyDescent="0.3">
      <c r="U429" s="18"/>
      <c r="V429" s="38"/>
    </row>
    <row r="430" spans="21:22" x14ac:dyDescent="0.3">
      <c r="U430" s="18"/>
      <c r="V430" s="38"/>
    </row>
    <row r="431" spans="21:22" x14ac:dyDescent="0.3">
      <c r="U431" s="18"/>
      <c r="V431" s="38"/>
    </row>
    <row r="432" spans="21:22" x14ac:dyDescent="0.3">
      <c r="U432" s="18"/>
      <c r="V432" s="38"/>
    </row>
    <row r="433" spans="21:22" x14ac:dyDescent="0.3">
      <c r="U433" s="18"/>
      <c r="V433" s="38"/>
    </row>
    <row r="434" spans="21:22" x14ac:dyDescent="0.3">
      <c r="U434" s="18"/>
      <c r="V434" s="38"/>
    </row>
    <row r="435" spans="21:22" x14ac:dyDescent="0.3">
      <c r="U435" s="18"/>
      <c r="V435" s="38"/>
    </row>
    <row r="436" spans="21:22" x14ac:dyDescent="0.3">
      <c r="U436" s="18"/>
      <c r="V436" s="38"/>
    </row>
    <row r="437" spans="21:22" x14ac:dyDescent="0.3">
      <c r="U437" s="18"/>
      <c r="V437" s="38"/>
    </row>
    <row r="438" spans="21:22" x14ac:dyDescent="0.3">
      <c r="U438" s="18"/>
      <c r="V438" s="38"/>
    </row>
    <row r="439" spans="21:22" x14ac:dyDescent="0.3">
      <c r="U439" s="18"/>
      <c r="V439" s="38"/>
    </row>
    <row r="440" spans="21:22" x14ac:dyDescent="0.3">
      <c r="U440" s="18"/>
      <c r="V440" s="38"/>
    </row>
    <row r="441" spans="21:22" x14ac:dyDescent="0.3">
      <c r="U441" s="18"/>
      <c r="V441" s="38"/>
    </row>
    <row r="442" spans="21:22" x14ac:dyDescent="0.3">
      <c r="U442" s="18"/>
      <c r="V442" s="38"/>
    </row>
    <row r="443" spans="21:22" x14ac:dyDescent="0.3">
      <c r="U443" s="18"/>
      <c r="V443" s="38"/>
    </row>
    <row r="444" spans="21:22" x14ac:dyDescent="0.3">
      <c r="U444" s="18"/>
      <c r="V444" s="38"/>
    </row>
    <row r="445" spans="21:22" x14ac:dyDescent="0.3">
      <c r="U445" s="18"/>
      <c r="V445" s="38"/>
    </row>
    <row r="446" spans="21:22" x14ac:dyDescent="0.3">
      <c r="U446" s="18"/>
      <c r="V446" s="38"/>
    </row>
    <row r="447" spans="21:22" x14ac:dyDescent="0.3">
      <c r="U447" s="18"/>
      <c r="V447" s="38"/>
    </row>
    <row r="448" spans="21:22" x14ac:dyDescent="0.3">
      <c r="U448" s="18"/>
      <c r="V448" s="38"/>
    </row>
    <row r="449" spans="21:22" x14ac:dyDescent="0.3">
      <c r="U449" s="18"/>
      <c r="V449" s="38"/>
    </row>
    <row r="450" spans="21:22" x14ac:dyDescent="0.3">
      <c r="U450" s="18"/>
      <c r="V450" s="38"/>
    </row>
    <row r="451" spans="21:22" x14ac:dyDescent="0.3">
      <c r="U451" s="18"/>
      <c r="V451" s="38"/>
    </row>
    <row r="452" spans="21:22" x14ac:dyDescent="0.3">
      <c r="U452" s="18"/>
      <c r="V452" s="38"/>
    </row>
    <row r="453" spans="21:22" x14ac:dyDescent="0.3">
      <c r="U453" s="18"/>
      <c r="V453" s="38"/>
    </row>
    <row r="454" spans="21:22" x14ac:dyDescent="0.3">
      <c r="U454" s="18"/>
      <c r="V454" s="38"/>
    </row>
    <row r="455" spans="21:22" x14ac:dyDescent="0.3">
      <c r="U455" s="18"/>
      <c r="V455" s="38"/>
    </row>
    <row r="456" spans="21:22" x14ac:dyDescent="0.3">
      <c r="U456" s="18"/>
      <c r="V456" s="38"/>
    </row>
    <row r="457" spans="21:22" x14ac:dyDescent="0.3">
      <c r="U457" s="18"/>
      <c r="V457" s="38"/>
    </row>
    <row r="458" spans="21:22" x14ac:dyDescent="0.3">
      <c r="U458" s="18"/>
      <c r="V458" s="38"/>
    </row>
    <row r="459" spans="21:22" x14ac:dyDescent="0.3">
      <c r="U459" s="18"/>
      <c r="V459" s="38"/>
    </row>
    <row r="460" spans="21:22" x14ac:dyDescent="0.3">
      <c r="U460" s="18"/>
      <c r="V460" s="38"/>
    </row>
    <row r="461" spans="21:22" x14ac:dyDescent="0.3">
      <c r="U461" s="18"/>
      <c r="V461" s="38"/>
    </row>
    <row r="462" spans="21:22" x14ac:dyDescent="0.3">
      <c r="U462" s="18"/>
      <c r="V462" s="38"/>
    </row>
    <row r="463" spans="21:22" x14ac:dyDescent="0.3">
      <c r="U463" s="18"/>
      <c r="V463" s="38"/>
    </row>
    <row r="464" spans="21:22" x14ac:dyDescent="0.3">
      <c r="U464" s="18"/>
      <c r="V464" s="38"/>
    </row>
    <row r="465" spans="21:22" x14ac:dyDescent="0.3">
      <c r="U465" s="18"/>
      <c r="V465" s="38"/>
    </row>
    <row r="466" spans="21:22" x14ac:dyDescent="0.3">
      <c r="U466" s="18"/>
      <c r="V466" s="38"/>
    </row>
    <row r="467" spans="21:22" x14ac:dyDescent="0.3">
      <c r="U467" s="18"/>
      <c r="V467" s="38"/>
    </row>
    <row r="468" spans="21:22" x14ac:dyDescent="0.3">
      <c r="U468" s="18"/>
      <c r="V468" s="38"/>
    </row>
    <row r="469" spans="21:22" x14ac:dyDescent="0.3">
      <c r="U469" s="18"/>
      <c r="V469" s="38"/>
    </row>
    <row r="470" spans="21:22" x14ac:dyDescent="0.3">
      <c r="U470" s="18"/>
      <c r="V470" s="38"/>
    </row>
    <row r="471" spans="21:22" x14ac:dyDescent="0.3">
      <c r="U471" s="18"/>
      <c r="V471" s="38"/>
    </row>
    <row r="472" spans="21:22" x14ac:dyDescent="0.3">
      <c r="U472" s="18"/>
      <c r="V472" s="38"/>
    </row>
    <row r="473" spans="21:22" x14ac:dyDescent="0.3">
      <c r="U473" s="18"/>
      <c r="V473" s="38"/>
    </row>
    <row r="474" spans="21:22" x14ac:dyDescent="0.3">
      <c r="U474" s="18"/>
      <c r="V474" s="38"/>
    </row>
    <row r="475" spans="21:22" x14ac:dyDescent="0.3">
      <c r="U475" s="18"/>
      <c r="V475" s="38"/>
    </row>
    <row r="476" spans="21:22" x14ac:dyDescent="0.3">
      <c r="U476" s="18"/>
      <c r="V476" s="38"/>
    </row>
    <row r="477" spans="21:22" x14ac:dyDescent="0.3">
      <c r="U477" s="18"/>
      <c r="V477" s="38"/>
    </row>
    <row r="478" spans="21:22" x14ac:dyDescent="0.3">
      <c r="U478" s="18"/>
      <c r="V478" s="38"/>
    </row>
    <row r="479" spans="21:22" x14ac:dyDescent="0.3">
      <c r="U479" s="18"/>
      <c r="V479" s="38"/>
    </row>
    <row r="480" spans="21:22" x14ac:dyDescent="0.3">
      <c r="U480" s="18"/>
      <c r="V480" s="38"/>
    </row>
    <row r="481" spans="21:22" x14ac:dyDescent="0.3">
      <c r="U481" s="18"/>
      <c r="V481" s="38"/>
    </row>
    <row r="482" spans="21:22" x14ac:dyDescent="0.3">
      <c r="U482" s="18"/>
      <c r="V482" s="38"/>
    </row>
    <row r="483" spans="21:22" x14ac:dyDescent="0.3">
      <c r="U483" s="18"/>
      <c r="V483" s="38"/>
    </row>
    <row r="484" spans="21:22" x14ac:dyDescent="0.3">
      <c r="U484" s="18"/>
      <c r="V484" s="38"/>
    </row>
    <row r="485" spans="21:22" x14ac:dyDescent="0.3">
      <c r="U485" s="18"/>
      <c r="V485" s="38"/>
    </row>
    <row r="486" spans="21:22" x14ac:dyDescent="0.3">
      <c r="U486" s="18"/>
      <c r="V486" s="38"/>
    </row>
    <row r="487" spans="21:22" x14ac:dyDescent="0.3">
      <c r="U487" s="18"/>
      <c r="V487" s="38"/>
    </row>
    <row r="488" spans="21:22" x14ac:dyDescent="0.3">
      <c r="U488" s="18"/>
      <c r="V488" s="38"/>
    </row>
    <row r="489" spans="21:22" x14ac:dyDescent="0.3">
      <c r="U489" s="18"/>
      <c r="V489" s="38"/>
    </row>
    <row r="490" spans="21:22" x14ac:dyDescent="0.3">
      <c r="U490" s="18"/>
      <c r="V490" s="38"/>
    </row>
    <row r="491" spans="21:22" x14ac:dyDescent="0.3">
      <c r="U491" s="18"/>
      <c r="V491" s="38"/>
    </row>
    <row r="492" spans="21:22" x14ac:dyDescent="0.3">
      <c r="U492" s="18"/>
      <c r="V492" s="38"/>
    </row>
    <row r="493" spans="21:22" x14ac:dyDescent="0.3">
      <c r="U493" s="18"/>
      <c r="V493" s="38"/>
    </row>
    <row r="494" spans="21:22" x14ac:dyDescent="0.3">
      <c r="U494" s="18"/>
      <c r="V494" s="38"/>
    </row>
    <row r="495" spans="21:22" x14ac:dyDescent="0.3">
      <c r="U495" s="18"/>
      <c r="V495" s="38"/>
    </row>
    <row r="496" spans="21:22" x14ac:dyDescent="0.3">
      <c r="U496" s="18"/>
      <c r="V496" s="38"/>
    </row>
    <row r="497" spans="21:22" x14ac:dyDescent="0.3">
      <c r="U497" s="18"/>
      <c r="V497" s="38"/>
    </row>
    <row r="498" spans="21:22" x14ac:dyDescent="0.3">
      <c r="U498" s="18"/>
      <c r="V498" s="38"/>
    </row>
    <row r="499" spans="21:22" x14ac:dyDescent="0.3">
      <c r="U499" s="18"/>
      <c r="V499" s="38"/>
    </row>
    <row r="500" spans="21:22" x14ac:dyDescent="0.3">
      <c r="U500" s="18"/>
      <c r="V500" s="38"/>
    </row>
    <row r="501" spans="21:22" x14ac:dyDescent="0.3">
      <c r="U501" s="18"/>
      <c r="V501" s="38"/>
    </row>
    <row r="502" spans="21:22" x14ac:dyDescent="0.3">
      <c r="U502" s="18"/>
      <c r="V502" s="38"/>
    </row>
    <row r="503" spans="21:22" x14ac:dyDescent="0.3">
      <c r="U503" s="18"/>
      <c r="V503" s="38"/>
    </row>
    <row r="504" spans="21:22" x14ac:dyDescent="0.3">
      <c r="U504" s="18"/>
      <c r="V504" s="38"/>
    </row>
    <row r="505" spans="21:22" x14ac:dyDescent="0.3">
      <c r="U505" s="18"/>
      <c r="V505" s="38"/>
    </row>
    <row r="506" spans="21:22" x14ac:dyDescent="0.3">
      <c r="U506" s="18"/>
      <c r="V506" s="38"/>
    </row>
    <row r="507" spans="21:22" x14ac:dyDescent="0.3">
      <c r="U507" s="18"/>
      <c r="V507" s="38"/>
    </row>
    <row r="508" spans="21:22" x14ac:dyDescent="0.3">
      <c r="U508" s="18"/>
      <c r="V508" s="38"/>
    </row>
    <row r="509" spans="21:22" x14ac:dyDescent="0.3">
      <c r="U509" s="18"/>
      <c r="V509" s="38"/>
    </row>
    <row r="510" spans="21:22" x14ac:dyDescent="0.3">
      <c r="U510" s="18"/>
      <c r="V510" s="38"/>
    </row>
    <row r="511" spans="21:22" x14ac:dyDescent="0.3">
      <c r="U511" s="18"/>
      <c r="V511" s="38"/>
    </row>
    <row r="512" spans="21:22" x14ac:dyDescent="0.3">
      <c r="U512" s="18"/>
      <c r="V512" s="38"/>
    </row>
    <row r="513" spans="21:22" x14ac:dyDescent="0.3">
      <c r="U513" s="18"/>
      <c r="V513" s="38"/>
    </row>
    <row r="514" spans="21:22" x14ac:dyDescent="0.3">
      <c r="U514" s="18"/>
      <c r="V514" s="38"/>
    </row>
    <row r="515" spans="21:22" x14ac:dyDescent="0.3">
      <c r="U515" s="18"/>
      <c r="V515" s="38"/>
    </row>
    <row r="516" spans="21:22" x14ac:dyDescent="0.3">
      <c r="U516" s="18"/>
      <c r="V516" s="38"/>
    </row>
    <row r="517" spans="21:22" x14ac:dyDescent="0.3">
      <c r="U517" s="18"/>
      <c r="V517" s="38"/>
    </row>
    <row r="518" spans="21:22" x14ac:dyDescent="0.3">
      <c r="U518" s="18"/>
      <c r="V518" s="38"/>
    </row>
    <row r="519" spans="21:22" x14ac:dyDescent="0.3">
      <c r="U519" s="18"/>
      <c r="V519" s="38"/>
    </row>
    <row r="520" spans="21:22" x14ac:dyDescent="0.3">
      <c r="U520" s="18"/>
      <c r="V520" s="38"/>
    </row>
    <row r="521" spans="21:22" x14ac:dyDescent="0.3">
      <c r="U521" s="18"/>
      <c r="V521" s="38"/>
    </row>
    <row r="522" spans="21:22" x14ac:dyDescent="0.3">
      <c r="U522" s="18"/>
      <c r="V522" s="38"/>
    </row>
    <row r="523" spans="21:22" x14ac:dyDescent="0.3">
      <c r="U523" s="18"/>
      <c r="V523" s="38"/>
    </row>
    <row r="524" spans="21:22" x14ac:dyDescent="0.3">
      <c r="U524" s="18"/>
      <c r="V524" s="38"/>
    </row>
    <row r="525" spans="21:22" x14ac:dyDescent="0.3">
      <c r="U525" s="18"/>
      <c r="V525" s="38"/>
    </row>
    <row r="526" spans="21:22" x14ac:dyDescent="0.3">
      <c r="U526" s="18"/>
      <c r="V526" s="38"/>
    </row>
    <row r="527" spans="21:22" x14ac:dyDescent="0.3">
      <c r="U527" s="18"/>
      <c r="V527" s="38"/>
    </row>
    <row r="528" spans="21:22" x14ac:dyDescent="0.3">
      <c r="U528" s="18"/>
      <c r="V528" s="38"/>
    </row>
    <row r="529" spans="21:22" x14ac:dyDescent="0.3">
      <c r="U529" s="18"/>
      <c r="V529" s="38"/>
    </row>
    <row r="530" spans="21:22" x14ac:dyDescent="0.3">
      <c r="U530" s="18"/>
      <c r="V530" s="38"/>
    </row>
    <row r="531" spans="21:22" x14ac:dyDescent="0.3">
      <c r="U531" s="18"/>
      <c r="V531" s="38"/>
    </row>
    <row r="532" spans="21:22" x14ac:dyDescent="0.3">
      <c r="U532" s="18"/>
      <c r="V532" s="38"/>
    </row>
    <row r="533" spans="21:22" x14ac:dyDescent="0.3">
      <c r="U533" s="18"/>
      <c r="V533" s="38"/>
    </row>
    <row r="534" spans="21:22" x14ac:dyDescent="0.3">
      <c r="U534" s="18"/>
      <c r="V534" s="38"/>
    </row>
    <row r="535" spans="21:22" x14ac:dyDescent="0.3">
      <c r="U535" s="18"/>
      <c r="V535" s="38"/>
    </row>
    <row r="536" spans="21:22" x14ac:dyDescent="0.3">
      <c r="U536" s="18"/>
      <c r="V536" s="38"/>
    </row>
    <row r="537" spans="21:22" x14ac:dyDescent="0.3">
      <c r="U537" s="18"/>
      <c r="V537" s="38"/>
    </row>
    <row r="538" spans="21:22" x14ac:dyDescent="0.3">
      <c r="U538" s="18"/>
      <c r="V538" s="38"/>
    </row>
    <row r="539" spans="21:22" x14ac:dyDescent="0.3">
      <c r="U539" s="18"/>
      <c r="V539" s="38"/>
    </row>
    <row r="540" spans="21:22" x14ac:dyDescent="0.3">
      <c r="U540" s="18"/>
      <c r="V540" s="38"/>
    </row>
    <row r="541" spans="21:22" x14ac:dyDescent="0.3">
      <c r="U541" s="18"/>
      <c r="V541" s="38"/>
    </row>
    <row r="542" spans="21:22" x14ac:dyDescent="0.3">
      <c r="U542" s="18"/>
      <c r="V542" s="38"/>
    </row>
    <row r="543" spans="21:22" x14ac:dyDescent="0.3">
      <c r="U543" s="18"/>
      <c r="V543" s="38"/>
    </row>
    <row r="544" spans="21:22" x14ac:dyDescent="0.3">
      <c r="U544" s="18"/>
      <c r="V544" s="38"/>
    </row>
    <row r="545" spans="21:22" x14ac:dyDescent="0.3">
      <c r="U545" s="18"/>
      <c r="V545" s="38"/>
    </row>
    <row r="546" spans="21:22" x14ac:dyDescent="0.3">
      <c r="U546" s="18"/>
      <c r="V546" s="38"/>
    </row>
    <row r="547" spans="21:22" x14ac:dyDescent="0.3">
      <c r="U547" s="18"/>
      <c r="V547" s="38"/>
    </row>
    <row r="548" spans="21:22" x14ac:dyDescent="0.3">
      <c r="U548" s="18"/>
      <c r="V548" s="38"/>
    </row>
    <row r="549" spans="21:22" x14ac:dyDescent="0.3">
      <c r="U549" s="18"/>
      <c r="V549" s="38"/>
    </row>
    <row r="550" spans="21:22" x14ac:dyDescent="0.3">
      <c r="U550" s="18"/>
      <c r="V550" s="38"/>
    </row>
    <row r="551" spans="21:22" x14ac:dyDescent="0.3">
      <c r="U551" s="18"/>
      <c r="V551" s="38"/>
    </row>
    <row r="552" spans="21:22" x14ac:dyDescent="0.3">
      <c r="U552" s="18"/>
      <c r="V552" s="38"/>
    </row>
    <row r="553" spans="21:22" x14ac:dyDescent="0.3">
      <c r="U553" s="18"/>
      <c r="V553" s="38"/>
    </row>
    <row r="554" spans="21:22" x14ac:dyDescent="0.3">
      <c r="U554" s="18"/>
      <c r="V554" s="38"/>
    </row>
    <row r="555" spans="21:22" x14ac:dyDescent="0.3">
      <c r="U555" s="18"/>
      <c r="V555" s="38"/>
    </row>
    <row r="556" spans="21:22" x14ac:dyDescent="0.3">
      <c r="U556" s="18"/>
      <c r="V556" s="38"/>
    </row>
    <row r="557" spans="21:22" x14ac:dyDescent="0.3">
      <c r="U557" s="18"/>
      <c r="V557" s="38"/>
    </row>
    <row r="558" spans="21:22" x14ac:dyDescent="0.3">
      <c r="U558" s="18"/>
      <c r="V558" s="38"/>
    </row>
    <row r="559" spans="21:22" x14ac:dyDescent="0.3">
      <c r="U559" s="18"/>
      <c r="V559" s="38"/>
    </row>
    <row r="560" spans="21:22" x14ac:dyDescent="0.3">
      <c r="U560" s="18"/>
      <c r="V560" s="38"/>
    </row>
    <row r="561" spans="21:22" x14ac:dyDescent="0.3">
      <c r="U561" s="18"/>
      <c r="V561" s="38"/>
    </row>
    <row r="562" spans="21:22" x14ac:dyDescent="0.3">
      <c r="U562" s="18"/>
      <c r="V562" s="38"/>
    </row>
    <row r="563" spans="21:22" x14ac:dyDescent="0.3">
      <c r="U563" s="18"/>
      <c r="V563" s="38"/>
    </row>
    <row r="564" spans="21:22" x14ac:dyDescent="0.3">
      <c r="U564" s="18"/>
      <c r="V564" s="38"/>
    </row>
    <row r="565" spans="21:22" x14ac:dyDescent="0.3">
      <c r="U565" s="18"/>
      <c r="V565" s="38"/>
    </row>
    <row r="566" spans="21:22" x14ac:dyDescent="0.3">
      <c r="U566" s="18"/>
      <c r="V566" s="38"/>
    </row>
    <row r="567" spans="21:22" x14ac:dyDescent="0.3">
      <c r="U567" s="18"/>
      <c r="V567" s="38"/>
    </row>
    <row r="568" spans="21:22" x14ac:dyDescent="0.3">
      <c r="U568" s="18"/>
      <c r="V568" s="38"/>
    </row>
    <row r="569" spans="21:22" x14ac:dyDescent="0.3">
      <c r="U569" s="18"/>
      <c r="V569" s="38"/>
    </row>
    <row r="570" spans="21:22" x14ac:dyDescent="0.3">
      <c r="U570" s="18"/>
      <c r="V570" s="38"/>
    </row>
    <row r="571" spans="21:22" x14ac:dyDescent="0.3">
      <c r="U571" s="18"/>
      <c r="V571" s="38"/>
    </row>
    <row r="572" spans="21:22" x14ac:dyDescent="0.3">
      <c r="U572" s="18"/>
      <c r="V572" s="38"/>
    </row>
    <row r="573" spans="21:22" x14ac:dyDescent="0.3">
      <c r="U573" s="18"/>
      <c r="V573" s="38"/>
    </row>
    <row r="574" spans="21:22" x14ac:dyDescent="0.3">
      <c r="U574" s="18"/>
      <c r="V574" s="38"/>
    </row>
    <row r="575" spans="21:22" x14ac:dyDescent="0.3">
      <c r="U575" s="18"/>
      <c r="V575" s="38"/>
    </row>
    <row r="576" spans="21:22" x14ac:dyDescent="0.3">
      <c r="U576" s="18"/>
      <c r="V576" s="38"/>
    </row>
    <row r="577" spans="21:22" x14ac:dyDescent="0.3">
      <c r="U577" s="18"/>
      <c r="V577" s="38"/>
    </row>
    <row r="578" spans="21:22" x14ac:dyDescent="0.3">
      <c r="U578" s="18"/>
      <c r="V578" s="38"/>
    </row>
    <row r="579" spans="21:22" x14ac:dyDescent="0.3">
      <c r="U579" s="18"/>
      <c r="V579" s="38"/>
    </row>
    <row r="580" spans="21:22" x14ac:dyDescent="0.3">
      <c r="U580" s="18"/>
      <c r="V580" s="38"/>
    </row>
    <row r="581" spans="21:22" x14ac:dyDescent="0.3">
      <c r="U581" s="18"/>
      <c r="V581" s="38"/>
    </row>
    <row r="582" spans="21:22" x14ac:dyDescent="0.3">
      <c r="U582" s="18"/>
      <c r="V582" s="38"/>
    </row>
    <row r="583" spans="21:22" x14ac:dyDescent="0.3">
      <c r="U583" s="18"/>
      <c r="V583" s="38"/>
    </row>
    <row r="584" spans="21:22" x14ac:dyDescent="0.3">
      <c r="U584" s="18"/>
      <c r="V584" s="38"/>
    </row>
    <row r="585" spans="21:22" x14ac:dyDescent="0.3">
      <c r="U585" s="18"/>
      <c r="V585" s="38"/>
    </row>
    <row r="586" spans="21:22" x14ac:dyDescent="0.3">
      <c r="U586" s="18"/>
      <c r="V586" s="38"/>
    </row>
    <row r="587" spans="21:22" x14ac:dyDescent="0.3">
      <c r="U587" s="18"/>
      <c r="V587" s="38"/>
    </row>
    <row r="588" spans="21:22" x14ac:dyDescent="0.3">
      <c r="U588" s="18"/>
      <c r="V588" s="38"/>
    </row>
    <row r="589" spans="21:22" x14ac:dyDescent="0.3">
      <c r="U589" s="18"/>
      <c r="V589" s="38"/>
    </row>
    <row r="590" spans="21:22" x14ac:dyDescent="0.3">
      <c r="U590" s="18"/>
      <c r="V590" s="38"/>
    </row>
    <row r="591" spans="21:22" x14ac:dyDescent="0.3">
      <c r="U591" s="18"/>
      <c r="V591" s="38"/>
    </row>
    <row r="592" spans="21:22" x14ac:dyDescent="0.3">
      <c r="U592" s="18"/>
      <c r="V592" s="38"/>
    </row>
    <row r="593" spans="21:22" x14ac:dyDescent="0.3">
      <c r="U593" s="18"/>
      <c r="V593" s="38"/>
    </row>
    <row r="594" spans="21:22" x14ac:dyDescent="0.3">
      <c r="U594" s="18"/>
      <c r="V594" s="38"/>
    </row>
    <row r="595" spans="21:22" x14ac:dyDescent="0.3">
      <c r="U595" s="18"/>
      <c r="V595" s="38"/>
    </row>
    <row r="596" spans="21:22" x14ac:dyDescent="0.3">
      <c r="U596" s="18"/>
      <c r="V596" s="38"/>
    </row>
    <row r="597" spans="21:22" x14ac:dyDescent="0.3">
      <c r="U597" s="18"/>
      <c r="V597" s="38"/>
    </row>
    <row r="598" spans="21:22" x14ac:dyDescent="0.3">
      <c r="U598" s="18"/>
      <c r="V598" s="38"/>
    </row>
    <row r="599" spans="21:22" x14ac:dyDescent="0.3">
      <c r="U599" s="18"/>
      <c r="V599" s="38"/>
    </row>
    <row r="600" spans="21:22" x14ac:dyDescent="0.3">
      <c r="U600" s="18"/>
      <c r="V600" s="38"/>
    </row>
    <row r="601" spans="21:22" x14ac:dyDescent="0.3">
      <c r="U601" s="18"/>
      <c r="V601" s="38"/>
    </row>
    <row r="602" spans="21:22" x14ac:dyDescent="0.3">
      <c r="U602" s="18"/>
      <c r="V602" s="38"/>
    </row>
    <row r="603" spans="21:22" x14ac:dyDescent="0.3">
      <c r="U603" s="18"/>
      <c r="V603" s="38"/>
    </row>
    <row r="604" spans="21:22" x14ac:dyDescent="0.3">
      <c r="U604" s="18"/>
      <c r="V604" s="38"/>
    </row>
    <row r="605" spans="21:22" x14ac:dyDescent="0.3">
      <c r="U605" s="18"/>
      <c r="V605" s="38"/>
    </row>
    <row r="606" spans="21:22" x14ac:dyDescent="0.3">
      <c r="U606" s="18"/>
      <c r="V606" s="38"/>
    </row>
    <row r="607" spans="21:22" x14ac:dyDescent="0.3">
      <c r="U607" s="18"/>
      <c r="V607" s="38"/>
    </row>
    <row r="608" spans="21:22" x14ac:dyDescent="0.3">
      <c r="U608" s="18"/>
      <c r="V608" s="38"/>
    </row>
    <row r="609" spans="21:22" x14ac:dyDescent="0.3">
      <c r="U609" s="18"/>
      <c r="V609" s="38"/>
    </row>
    <row r="610" spans="21:22" x14ac:dyDescent="0.3">
      <c r="U610" s="18"/>
      <c r="V610" s="38"/>
    </row>
    <row r="611" spans="21:22" x14ac:dyDescent="0.3">
      <c r="U611" s="18"/>
      <c r="V611" s="38"/>
    </row>
    <row r="612" spans="21:22" x14ac:dyDescent="0.3">
      <c r="U612" s="18"/>
      <c r="V612" s="38"/>
    </row>
    <row r="613" spans="21:22" x14ac:dyDescent="0.3">
      <c r="U613" s="18"/>
      <c r="V613" s="38"/>
    </row>
    <row r="614" spans="21:22" x14ac:dyDescent="0.3">
      <c r="U614" s="18"/>
      <c r="V614" s="38"/>
    </row>
    <row r="615" spans="21:22" x14ac:dyDescent="0.3">
      <c r="U615" s="18"/>
      <c r="V615" s="38"/>
    </row>
    <row r="616" spans="21:22" x14ac:dyDescent="0.3">
      <c r="U616" s="18"/>
      <c r="V616" s="38"/>
    </row>
    <row r="617" spans="21:22" x14ac:dyDescent="0.3">
      <c r="U617" s="18"/>
      <c r="V617" s="38"/>
    </row>
    <row r="618" spans="21:22" x14ac:dyDescent="0.3">
      <c r="U618" s="18"/>
      <c r="V618" s="38"/>
    </row>
    <row r="619" spans="21:22" x14ac:dyDescent="0.3">
      <c r="U619" s="18"/>
      <c r="V619" s="38"/>
    </row>
    <row r="620" spans="21:22" x14ac:dyDescent="0.3">
      <c r="U620" s="18"/>
      <c r="V620" s="38"/>
    </row>
    <row r="621" spans="21:22" x14ac:dyDescent="0.3">
      <c r="U621" s="18"/>
      <c r="V621" s="38"/>
    </row>
    <row r="622" spans="21:22" x14ac:dyDescent="0.3">
      <c r="U622" s="18"/>
      <c r="V622" s="38"/>
    </row>
    <row r="623" spans="21:22" x14ac:dyDescent="0.3">
      <c r="U623" s="18"/>
      <c r="V623" s="38"/>
    </row>
    <row r="624" spans="21:22" x14ac:dyDescent="0.3">
      <c r="U624" s="18"/>
      <c r="V624" s="38"/>
    </row>
    <row r="625" spans="21:22" x14ac:dyDescent="0.3">
      <c r="U625" s="18"/>
      <c r="V625" s="38"/>
    </row>
    <row r="626" spans="21:22" x14ac:dyDescent="0.3">
      <c r="U626" s="18"/>
      <c r="V626" s="38"/>
    </row>
    <row r="627" spans="21:22" x14ac:dyDescent="0.3">
      <c r="U627" s="18"/>
      <c r="V627" s="38"/>
    </row>
    <row r="628" spans="21:22" x14ac:dyDescent="0.3">
      <c r="U628" s="18"/>
      <c r="V628" s="38"/>
    </row>
    <row r="629" spans="21:22" x14ac:dyDescent="0.3">
      <c r="U629" s="18"/>
      <c r="V629" s="38"/>
    </row>
    <row r="630" spans="21:22" x14ac:dyDescent="0.3">
      <c r="U630" s="18"/>
      <c r="V630" s="38"/>
    </row>
    <row r="631" spans="21:22" x14ac:dyDescent="0.3">
      <c r="U631" s="18"/>
      <c r="V631" s="38"/>
    </row>
    <row r="632" spans="21:22" x14ac:dyDescent="0.3">
      <c r="U632" s="18"/>
      <c r="V632" s="38"/>
    </row>
    <row r="633" spans="21:22" x14ac:dyDescent="0.3">
      <c r="U633" s="18"/>
      <c r="V633" s="38"/>
    </row>
    <row r="634" spans="21:22" x14ac:dyDescent="0.3">
      <c r="U634" s="18"/>
      <c r="V634" s="38"/>
    </row>
    <row r="635" spans="21:22" x14ac:dyDescent="0.3">
      <c r="U635" s="18"/>
      <c r="V635" s="38"/>
    </row>
    <row r="636" spans="21:22" x14ac:dyDescent="0.3">
      <c r="U636" s="18"/>
      <c r="V636" s="38"/>
    </row>
    <row r="637" spans="21:22" x14ac:dyDescent="0.3">
      <c r="U637" s="18"/>
      <c r="V637" s="38"/>
    </row>
    <row r="638" spans="21:22" x14ac:dyDescent="0.3">
      <c r="U638" s="18"/>
      <c r="V638" s="38"/>
    </row>
    <row r="639" spans="21:22" x14ac:dyDescent="0.3">
      <c r="U639" s="18"/>
      <c r="V639" s="38"/>
    </row>
    <row r="640" spans="21:22" x14ac:dyDescent="0.3">
      <c r="U640" s="18"/>
      <c r="V640" s="38"/>
    </row>
    <row r="641" spans="21:22" x14ac:dyDescent="0.3">
      <c r="U641" s="18"/>
      <c r="V641" s="38"/>
    </row>
    <row r="642" spans="21:22" x14ac:dyDescent="0.3">
      <c r="U642" s="18"/>
      <c r="V642" s="38"/>
    </row>
    <row r="643" spans="21:22" x14ac:dyDescent="0.3">
      <c r="U643" s="18"/>
      <c r="V643" s="38"/>
    </row>
    <row r="644" spans="21:22" x14ac:dyDescent="0.3">
      <c r="U644" s="18"/>
      <c r="V644" s="38"/>
    </row>
    <row r="645" spans="21:22" x14ac:dyDescent="0.3">
      <c r="U645" s="18"/>
      <c r="V645" s="38"/>
    </row>
    <row r="646" spans="21:22" x14ac:dyDescent="0.3">
      <c r="U646" s="18"/>
      <c r="V646" s="38"/>
    </row>
    <row r="647" spans="21:22" x14ac:dyDescent="0.3">
      <c r="U647" s="18"/>
      <c r="V647" s="38"/>
    </row>
    <row r="648" spans="21:22" x14ac:dyDescent="0.3">
      <c r="U648" s="18"/>
      <c r="V648" s="38"/>
    </row>
    <row r="649" spans="21:22" x14ac:dyDescent="0.3">
      <c r="U649" s="18"/>
      <c r="V649" s="38"/>
    </row>
    <row r="650" spans="21:22" x14ac:dyDescent="0.3">
      <c r="U650" s="18"/>
      <c r="V650" s="38"/>
    </row>
    <row r="651" spans="21:22" x14ac:dyDescent="0.3">
      <c r="U651" s="18"/>
      <c r="V651" s="38"/>
    </row>
    <row r="652" spans="21:22" x14ac:dyDescent="0.3">
      <c r="U652" s="18"/>
      <c r="V652" s="38"/>
    </row>
    <row r="653" spans="21:22" x14ac:dyDescent="0.3">
      <c r="U653" s="18"/>
      <c r="V653" s="38"/>
    </row>
    <row r="654" spans="21:22" x14ac:dyDescent="0.3">
      <c r="U654" s="18"/>
      <c r="V654" s="38"/>
    </row>
    <row r="655" spans="21:22" x14ac:dyDescent="0.3">
      <c r="U655" s="18"/>
      <c r="V655" s="38"/>
    </row>
    <row r="656" spans="21:22" x14ac:dyDescent="0.3">
      <c r="U656" s="18"/>
      <c r="V656" s="38"/>
    </row>
    <row r="657" spans="21:22" x14ac:dyDescent="0.3">
      <c r="U657" s="18"/>
      <c r="V657" s="38"/>
    </row>
    <row r="658" spans="21:22" x14ac:dyDescent="0.3">
      <c r="U658" s="18"/>
      <c r="V658" s="38"/>
    </row>
    <row r="659" spans="21:22" x14ac:dyDescent="0.3">
      <c r="U659" s="18"/>
      <c r="V659" s="38"/>
    </row>
    <row r="660" spans="21:22" x14ac:dyDescent="0.3">
      <c r="U660" s="18"/>
      <c r="V660" s="38"/>
    </row>
    <row r="661" spans="21:22" x14ac:dyDescent="0.3">
      <c r="U661" s="18"/>
      <c r="V661" s="38"/>
    </row>
    <row r="662" spans="21:22" x14ac:dyDescent="0.3">
      <c r="U662" s="18"/>
      <c r="V662" s="38"/>
    </row>
    <row r="663" spans="21:22" x14ac:dyDescent="0.3">
      <c r="U663" s="18"/>
      <c r="V663" s="38"/>
    </row>
    <row r="664" spans="21:22" x14ac:dyDescent="0.3">
      <c r="U664" s="18"/>
      <c r="V664" s="38"/>
    </row>
    <row r="665" spans="21:22" x14ac:dyDescent="0.3">
      <c r="U665" s="18"/>
      <c r="V665" s="38"/>
    </row>
    <row r="666" spans="21:22" x14ac:dyDescent="0.3">
      <c r="U666" s="18"/>
      <c r="V666" s="38"/>
    </row>
    <row r="667" spans="21:22" x14ac:dyDescent="0.3">
      <c r="U667" s="18"/>
      <c r="V667" s="38"/>
    </row>
    <row r="668" spans="21:22" x14ac:dyDescent="0.3">
      <c r="U668" s="18"/>
      <c r="V668" s="38"/>
    </row>
    <row r="669" spans="21:22" x14ac:dyDescent="0.3">
      <c r="U669" s="18"/>
      <c r="V669" s="38"/>
    </row>
    <row r="670" spans="21:22" x14ac:dyDescent="0.3">
      <c r="U670" s="18"/>
      <c r="V670" s="38"/>
    </row>
    <row r="671" spans="21:22" x14ac:dyDescent="0.3">
      <c r="U671" s="18"/>
      <c r="V671" s="38"/>
    </row>
    <row r="672" spans="21:22" x14ac:dyDescent="0.3">
      <c r="U672" s="18"/>
      <c r="V672" s="38"/>
    </row>
    <row r="673" spans="21:22" x14ac:dyDescent="0.3">
      <c r="U673" s="18"/>
      <c r="V673" s="38"/>
    </row>
    <row r="674" spans="21:22" x14ac:dyDescent="0.3">
      <c r="U674" s="18"/>
      <c r="V674" s="38"/>
    </row>
    <row r="675" spans="21:22" x14ac:dyDescent="0.3">
      <c r="U675" s="18"/>
      <c r="V675" s="38"/>
    </row>
    <row r="676" spans="21:22" x14ac:dyDescent="0.3">
      <c r="U676" s="18"/>
      <c r="V676" s="38"/>
    </row>
    <row r="677" spans="21:22" x14ac:dyDescent="0.3">
      <c r="U677" s="18"/>
      <c r="V677" s="38"/>
    </row>
    <row r="678" spans="21:22" x14ac:dyDescent="0.3">
      <c r="U678" s="18"/>
      <c r="V678" s="38"/>
    </row>
    <row r="679" spans="21:22" x14ac:dyDescent="0.3">
      <c r="U679" s="18"/>
      <c r="V679" s="38"/>
    </row>
    <row r="680" spans="21:22" x14ac:dyDescent="0.3">
      <c r="U680" s="18"/>
      <c r="V680" s="38"/>
    </row>
    <row r="681" spans="21:22" x14ac:dyDescent="0.3">
      <c r="U681" s="18"/>
      <c r="V681" s="38"/>
    </row>
    <row r="682" spans="21:22" x14ac:dyDescent="0.3">
      <c r="U682" s="18"/>
      <c r="V682" s="38"/>
    </row>
    <row r="683" spans="21:22" x14ac:dyDescent="0.3">
      <c r="U683" s="18"/>
      <c r="V683" s="38"/>
    </row>
    <row r="684" spans="21:22" x14ac:dyDescent="0.3">
      <c r="U684" s="18"/>
      <c r="V684" s="38"/>
    </row>
    <row r="685" spans="21:22" x14ac:dyDescent="0.3">
      <c r="U685" s="18"/>
      <c r="V685" s="38"/>
    </row>
    <row r="686" spans="21:22" x14ac:dyDescent="0.3">
      <c r="U686" s="18"/>
      <c r="V686" s="38"/>
    </row>
    <row r="687" spans="21:22" x14ac:dyDescent="0.3">
      <c r="U687" s="18"/>
      <c r="V687" s="38"/>
    </row>
    <row r="688" spans="21:22" x14ac:dyDescent="0.3">
      <c r="U688" s="18"/>
      <c r="V688" s="38"/>
    </row>
    <row r="689" spans="21:22" x14ac:dyDescent="0.3">
      <c r="U689" s="18"/>
      <c r="V689" s="38"/>
    </row>
    <row r="690" spans="21:22" x14ac:dyDescent="0.3">
      <c r="U690" s="18"/>
      <c r="V690" s="38"/>
    </row>
    <row r="691" spans="21:22" x14ac:dyDescent="0.3">
      <c r="U691" s="18"/>
      <c r="V691" s="38"/>
    </row>
    <row r="692" spans="21:22" x14ac:dyDescent="0.3">
      <c r="U692" s="18"/>
      <c r="V692" s="38"/>
    </row>
    <row r="693" spans="21:22" x14ac:dyDescent="0.3">
      <c r="U693" s="18"/>
      <c r="V693" s="38"/>
    </row>
    <row r="694" spans="21:22" x14ac:dyDescent="0.3">
      <c r="U694" s="18"/>
      <c r="V694" s="38"/>
    </row>
    <row r="695" spans="21:22" x14ac:dyDescent="0.3">
      <c r="U695" s="18"/>
      <c r="V695" s="38"/>
    </row>
    <row r="696" spans="21:22" x14ac:dyDescent="0.3">
      <c r="U696" s="18"/>
      <c r="V696" s="38"/>
    </row>
    <row r="697" spans="21:22" x14ac:dyDescent="0.3">
      <c r="U697" s="18"/>
      <c r="V697" s="38"/>
    </row>
    <row r="698" spans="21:22" x14ac:dyDescent="0.3">
      <c r="U698" s="18"/>
      <c r="V698" s="38"/>
    </row>
    <row r="699" spans="21:22" x14ac:dyDescent="0.3">
      <c r="U699" s="18"/>
      <c r="V699" s="38"/>
    </row>
    <row r="700" spans="21:22" x14ac:dyDescent="0.3">
      <c r="U700" s="18"/>
      <c r="V700" s="38"/>
    </row>
    <row r="701" spans="21:22" x14ac:dyDescent="0.3">
      <c r="U701" s="18"/>
      <c r="V701" s="38"/>
    </row>
    <row r="702" spans="21:22" x14ac:dyDescent="0.3">
      <c r="U702" s="18"/>
      <c r="V702" s="38"/>
    </row>
    <row r="703" spans="21:22" x14ac:dyDescent="0.3">
      <c r="U703" s="18"/>
      <c r="V703" s="38"/>
    </row>
    <row r="704" spans="21:22" x14ac:dyDescent="0.3">
      <c r="U704" s="18"/>
      <c r="V704" s="38"/>
    </row>
    <row r="705" spans="21:22" x14ac:dyDescent="0.3">
      <c r="U705" s="18"/>
      <c r="V705" s="38"/>
    </row>
    <row r="706" spans="21:22" x14ac:dyDescent="0.3">
      <c r="U706" s="18"/>
      <c r="V706" s="38"/>
    </row>
    <row r="707" spans="21:22" x14ac:dyDescent="0.3">
      <c r="U707" s="18"/>
      <c r="V707" s="38"/>
    </row>
    <row r="708" spans="21:22" x14ac:dyDescent="0.3">
      <c r="U708" s="18"/>
      <c r="V708" s="38"/>
    </row>
    <row r="709" spans="21:22" x14ac:dyDescent="0.3">
      <c r="U709" s="18"/>
      <c r="V709" s="38"/>
    </row>
    <row r="710" spans="21:22" x14ac:dyDescent="0.3">
      <c r="U710" s="18"/>
      <c r="V710" s="38"/>
    </row>
    <row r="711" spans="21:22" x14ac:dyDescent="0.3">
      <c r="U711" s="18"/>
      <c r="V711" s="38"/>
    </row>
    <row r="712" spans="21:22" x14ac:dyDescent="0.3">
      <c r="U712" s="18"/>
      <c r="V712" s="38"/>
    </row>
    <row r="713" spans="21:22" x14ac:dyDescent="0.3">
      <c r="U713" s="18"/>
      <c r="V713" s="38"/>
    </row>
    <row r="714" spans="21:22" x14ac:dyDescent="0.3">
      <c r="U714" s="18"/>
      <c r="V714" s="38"/>
    </row>
    <row r="715" spans="21:22" x14ac:dyDescent="0.3">
      <c r="U715" s="18"/>
      <c r="V715" s="38"/>
    </row>
    <row r="716" spans="21:22" x14ac:dyDescent="0.3">
      <c r="U716" s="18"/>
      <c r="V716" s="38"/>
    </row>
    <row r="717" spans="21:22" x14ac:dyDescent="0.3">
      <c r="U717" s="18"/>
      <c r="V717" s="38"/>
    </row>
    <row r="718" spans="21:22" x14ac:dyDescent="0.3">
      <c r="U718" s="18"/>
      <c r="V718" s="38"/>
    </row>
    <row r="719" spans="21:22" x14ac:dyDescent="0.3">
      <c r="U719" s="18"/>
      <c r="V719" s="38"/>
    </row>
    <row r="720" spans="21:22" x14ac:dyDescent="0.3">
      <c r="U720" s="18"/>
      <c r="V720" s="38"/>
    </row>
    <row r="721" spans="21:22" x14ac:dyDescent="0.3">
      <c r="U721" s="18"/>
      <c r="V721" s="38"/>
    </row>
    <row r="722" spans="21:22" x14ac:dyDescent="0.3">
      <c r="U722" s="18"/>
      <c r="V722" s="38"/>
    </row>
    <row r="723" spans="21:22" x14ac:dyDescent="0.3">
      <c r="U723" s="18"/>
      <c r="V723" s="38"/>
    </row>
    <row r="724" spans="21:22" x14ac:dyDescent="0.3">
      <c r="U724" s="18"/>
      <c r="V724" s="38"/>
    </row>
    <row r="725" spans="21:22" x14ac:dyDescent="0.3">
      <c r="U725" s="18"/>
      <c r="V725" s="38"/>
    </row>
    <row r="726" spans="21:22" x14ac:dyDescent="0.3">
      <c r="U726" s="18"/>
      <c r="V726" s="38"/>
    </row>
    <row r="727" spans="21:22" x14ac:dyDescent="0.3">
      <c r="U727" s="18"/>
      <c r="V727" s="38"/>
    </row>
    <row r="728" spans="21:22" x14ac:dyDescent="0.3">
      <c r="U728" s="18"/>
      <c r="V728" s="38"/>
    </row>
    <row r="729" spans="21:22" x14ac:dyDescent="0.3">
      <c r="U729" s="18"/>
      <c r="V729" s="38"/>
    </row>
    <row r="730" spans="21:22" x14ac:dyDescent="0.3">
      <c r="U730" s="18"/>
      <c r="V730" s="38"/>
    </row>
    <row r="731" spans="21:22" x14ac:dyDescent="0.3">
      <c r="U731" s="18"/>
      <c r="V731" s="38"/>
    </row>
    <row r="732" spans="21:22" x14ac:dyDescent="0.3">
      <c r="U732" s="18"/>
      <c r="V732" s="38"/>
    </row>
    <row r="733" spans="21:22" x14ac:dyDescent="0.3">
      <c r="U733" s="18"/>
      <c r="V733" s="38"/>
    </row>
    <row r="734" spans="21:22" x14ac:dyDescent="0.3">
      <c r="U734" s="18"/>
      <c r="V734" s="38"/>
    </row>
    <row r="735" spans="21:22" x14ac:dyDescent="0.3">
      <c r="U735" s="18"/>
      <c r="V735" s="38"/>
    </row>
    <row r="736" spans="21:22" x14ac:dyDescent="0.3">
      <c r="U736" s="18"/>
      <c r="V736" s="38"/>
    </row>
    <row r="737" spans="21:22" x14ac:dyDescent="0.3">
      <c r="U737" s="18"/>
      <c r="V737" s="38"/>
    </row>
    <row r="738" spans="21:22" x14ac:dyDescent="0.3">
      <c r="U738" s="18"/>
      <c r="V738" s="38"/>
    </row>
    <row r="739" spans="21:22" x14ac:dyDescent="0.3">
      <c r="U739" s="18"/>
      <c r="V739" s="38"/>
    </row>
    <row r="740" spans="21:22" x14ac:dyDescent="0.3">
      <c r="U740" s="18"/>
      <c r="V740" s="38"/>
    </row>
    <row r="741" spans="21:22" x14ac:dyDescent="0.3">
      <c r="U741" s="18"/>
      <c r="V741" s="38"/>
    </row>
    <row r="742" spans="21:22" x14ac:dyDescent="0.3">
      <c r="U742" s="18"/>
      <c r="V742" s="38"/>
    </row>
    <row r="743" spans="21:22" x14ac:dyDescent="0.3">
      <c r="U743" s="18"/>
      <c r="V743" s="38"/>
    </row>
    <row r="744" spans="21:22" x14ac:dyDescent="0.3">
      <c r="U744" s="18"/>
      <c r="V744" s="38"/>
    </row>
    <row r="745" spans="21:22" x14ac:dyDescent="0.3">
      <c r="U745" s="18"/>
      <c r="V745" s="38"/>
    </row>
    <row r="746" spans="21:22" x14ac:dyDescent="0.3">
      <c r="U746" s="18"/>
      <c r="V746" s="38"/>
    </row>
    <row r="747" spans="21:22" x14ac:dyDescent="0.3">
      <c r="U747" s="18"/>
      <c r="V747" s="38"/>
    </row>
    <row r="748" spans="21:22" x14ac:dyDescent="0.3">
      <c r="U748" s="18"/>
      <c r="V748" s="38"/>
    </row>
    <row r="749" spans="21:22" x14ac:dyDescent="0.3">
      <c r="U749" s="18"/>
      <c r="V749" s="38"/>
    </row>
    <row r="750" spans="21:22" x14ac:dyDescent="0.3">
      <c r="U750" s="18"/>
      <c r="V750" s="38"/>
    </row>
    <row r="751" spans="21:22" x14ac:dyDescent="0.3">
      <c r="U751" s="18"/>
      <c r="V751" s="38"/>
    </row>
    <row r="752" spans="21:22" x14ac:dyDescent="0.3">
      <c r="U752" s="18"/>
      <c r="V752" s="38"/>
    </row>
    <row r="753" spans="21:22" x14ac:dyDescent="0.3">
      <c r="U753" s="18"/>
      <c r="V753" s="38"/>
    </row>
    <row r="754" spans="21:22" x14ac:dyDescent="0.3">
      <c r="U754" s="18"/>
      <c r="V754" s="38"/>
    </row>
    <row r="755" spans="21:22" x14ac:dyDescent="0.3">
      <c r="U755" s="18"/>
      <c r="V755" s="38"/>
    </row>
    <row r="756" spans="21:22" x14ac:dyDescent="0.3">
      <c r="U756" s="18"/>
      <c r="V756" s="38"/>
    </row>
    <row r="757" spans="21:22" x14ac:dyDescent="0.3">
      <c r="U757" s="18"/>
      <c r="V757" s="38"/>
    </row>
    <row r="758" spans="21:22" x14ac:dyDescent="0.3">
      <c r="U758" s="18"/>
      <c r="V758" s="38"/>
    </row>
    <row r="759" spans="21:22" x14ac:dyDescent="0.3">
      <c r="U759" s="18"/>
      <c r="V759" s="38"/>
    </row>
    <row r="760" spans="21:22" x14ac:dyDescent="0.3">
      <c r="U760" s="18"/>
      <c r="V760" s="38"/>
    </row>
    <row r="761" spans="21:22" x14ac:dyDescent="0.3">
      <c r="U761" s="18"/>
      <c r="V761" s="38"/>
    </row>
    <row r="762" spans="21:22" x14ac:dyDescent="0.3">
      <c r="U762" s="18"/>
      <c r="V762" s="38"/>
    </row>
    <row r="763" spans="21:22" x14ac:dyDescent="0.3">
      <c r="U763" s="18"/>
      <c r="V763" s="38"/>
    </row>
    <row r="764" spans="21:22" x14ac:dyDescent="0.3">
      <c r="U764" s="18"/>
      <c r="V764" s="38"/>
    </row>
    <row r="765" spans="21:22" x14ac:dyDescent="0.3">
      <c r="U765" s="18"/>
      <c r="V765" s="38"/>
    </row>
    <row r="766" spans="21:22" x14ac:dyDescent="0.3">
      <c r="U766" s="18"/>
      <c r="V766" s="38"/>
    </row>
    <row r="767" spans="21:22" x14ac:dyDescent="0.3">
      <c r="U767" s="18"/>
      <c r="V767" s="38"/>
    </row>
    <row r="768" spans="21:22" x14ac:dyDescent="0.3">
      <c r="U768" s="18"/>
      <c r="V768" s="38"/>
    </row>
    <row r="769" spans="21:22" x14ac:dyDescent="0.3">
      <c r="U769" s="18"/>
      <c r="V769" s="38"/>
    </row>
    <row r="770" spans="21:22" x14ac:dyDescent="0.3">
      <c r="U770" s="18"/>
      <c r="V770" s="38"/>
    </row>
    <row r="771" spans="21:22" x14ac:dyDescent="0.3">
      <c r="U771" s="18"/>
      <c r="V771" s="38"/>
    </row>
    <row r="772" spans="21:22" x14ac:dyDescent="0.3">
      <c r="U772" s="18"/>
      <c r="V772" s="38"/>
    </row>
    <row r="773" spans="21:22" x14ac:dyDescent="0.3">
      <c r="U773" s="18"/>
      <c r="V773" s="38"/>
    </row>
    <row r="774" spans="21:22" x14ac:dyDescent="0.3">
      <c r="U774" s="18"/>
      <c r="V774" s="38"/>
    </row>
    <row r="775" spans="21:22" x14ac:dyDescent="0.3">
      <c r="U775" s="18"/>
      <c r="V775" s="38"/>
    </row>
    <row r="776" spans="21:22" x14ac:dyDescent="0.3">
      <c r="U776" s="18"/>
      <c r="V776" s="38"/>
    </row>
    <row r="777" spans="21:22" x14ac:dyDescent="0.3">
      <c r="U777" s="18"/>
      <c r="V777" s="38"/>
    </row>
    <row r="778" spans="21:22" x14ac:dyDescent="0.3">
      <c r="U778" s="18"/>
      <c r="V778" s="38"/>
    </row>
    <row r="779" spans="21:22" x14ac:dyDescent="0.3">
      <c r="U779" s="18"/>
      <c r="V779" s="38"/>
    </row>
    <row r="780" spans="21:22" x14ac:dyDescent="0.3">
      <c r="U780" s="18"/>
      <c r="V780" s="38"/>
    </row>
    <row r="781" spans="21:22" x14ac:dyDescent="0.3">
      <c r="U781" s="18"/>
      <c r="V781" s="38"/>
    </row>
    <row r="782" spans="21:22" x14ac:dyDescent="0.3">
      <c r="U782" s="18"/>
      <c r="V782" s="38"/>
    </row>
    <row r="783" spans="21:22" x14ac:dyDescent="0.3">
      <c r="U783" s="18"/>
      <c r="V783" s="38"/>
    </row>
    <row r="784" spans="21:22" x14ac:dyDescent="0.3">
      <c r="U784" s="18"/>
      <c r="V784" s="38"/>
    </row>
    <row r="785" spans="21:22" x14ac:dyDescent="0.3">
      <c r="U785" s="18"/>
      <c r="V785" s="38"/>
    </row>
    <row r="786" spans="21:22" x14ac:dyDescent="0.3">
      <c r="U786" s="18"/>
      <c r="V786" s="38"/>
    </row>
    <row r="787" spans="21:22" x14ac:dyDescent="0.3">
      <c r="U787" s="18"/>
      <c r="V787" s="38"/>
    </row>
    <row r="788" spans="21:22" x14ac:dyDescent="0.3">
      <c r="U788" s="18"/>
      <c r="V788" s="38"/>
    </row>
    <row r="789" spans="21:22" x14ac:dyDescent="0.3">
      <c r="U789" s="18"/>
      <c r="V789" s="38"/>
    </row>
    <row r="790" spans="21:22" x14ac:dyDescent="0.3">
      <c r="U790" s="18"/>
      <c r="V790" s="38"/>
    </row>
    <row r="791" spans="21:22" x14ac:dyDescent="0.3">
      <c r="U791" s="18"/>
      <c r="V791" s="38"/>
    </row>
    <row r="792" spans="21:22" x14ac:dyDescent="0.3">
      <c r="U792" s="18"/>
      <c r="V792" s="38"/>
    </row>
    <row r="793" spans="21:22" x14ac:dyDescent="0.3">
      <c r="U793" s="18"/>
      <c r="V793" s="38"/>
    </row>
    <row r="794" spans="21:22" x14ac:dyDescent="0.3">
      <c r="U794" s="18"/>
      <c r="V794" s="38"/>
    </row>
    <row r="795" spans="21:22" x14ac:dyDescent="0.3">
      <c r="U795" s="18"/>
      <c r="V795" s="38"/>
    </row>
    <row r="796" spans="21:22" x14ac:dyDescent="0.3">
      <c r="U796" s="18"/>
      <c r="V796" s="38"/>
    </row>
    <row r="797" spans="21:22" x14ac:dyDescent="0.3">
      <c r="U797" s="18"/>
      <c r="V797" s="38"/>
    </row>
    <row r="798" spans="21:22" x14ac:dyDescent="0.3">
      <c r="U798" s="18"/>
      <c r="V798" s="38"/>
    </row>
    <row r="799" spans="21:22" x14ac:dyDescent="0.3">
      <c r="U799" s="18"/>
      <c r="V799" s="38"/>
    </row>
    <row r="800" spans="21:22" x14ac:dyDescent="0.3">
      <c r="U800" s="18"/>
      <c r="V800" s="38"/>
    </row>
    <row r="801" spans="21:22" x14ac:dyDescent="0.3">
      <c r="U801" s="18"/>
      <c r="V801" s="38"/>
    </row>
    <row r="802" spans="21:22" x14ac:dyDescent="0.3">
      <c r="U802" s="18"/>
      <c r="V802" s="38"/>
    </row>
    <row r="803" spans="21:22" x14ac:dyDescent="0.3">
      <c r="U803" s="18"/>
      <c r="V803" s="38"/>
    </row>
    <row r="804" spans="21:22" x14ac:dyDescent="0.3">
      <c r="U804" s="18"/>
      <c r="V804" s="38"/>
    </row>
    <row r="805" spans="21:22" x14ac:dyDescent="0.3">
      <c r="U805" s="18"/>
      <c r="V805" s="38"/>
    </row>
    <row r="806" spans="21:22" x14ac:dyDescent="0.3">
      <c r="U806" s="18"/>
      <c r="V806" s="38"/>
    </row>
    <row r="807" spans="21:22" x14ac:dyDescent="0.3">
      <c r="U807" s="18"/>
      <c r="V807" s="38"/>
    </row>
    <row r="808" spans="21:22" x14ac:dyDescent="0.3">
      <c r="U808" s="18"/>
      <c r="V808" s="38"/>
    </row>
    <row r="809" spans="21:22" x14ac:dyDescent="0.3">
      <c r="U809" s="18"/>
      <c r="V809" s="38"/>
    </row>
    <row r="810" spans="21:22" x14ac:dyDescent="0.3">
      <c r="U810" s="18"/>
      <c r="V810" s="38"/>
    </row>
    <row r="811" spans="21:22" x14ac:dyDescent="0.3">
      <c r="U811" s="18"/>
      <c r="V811" s="38"/>
    </row>
    <row r="812" spans="21:22" x14ac:dyDescent="0.3">
      <c r="U812" s="18"/>
      <c r="V812" s="38"/>
    </row>
    <row r="813" spans="21:22" x14ac:dyDescent="0.3">
      <c r="U813" s="18"/>
      <c r="V813" s="38"/>
    </row>
    <row r="814" spans="21:22" x14ac:dyDescent="0.3">
      <c r="U814" s="18"/>
      <c r="V814" s="38"/>
    </row>
    <row r="815" spans="21:22" x14ac:dyDescent="0.3">
      <c r="U815" s="18"/>
      <c r="V815" s="38"/>
    </row>
    <row r="816" spans="21:22" x14ac:dyDescent="0.3">
      <c r="U816" s="18"/>
      <c r="V816" s="38"/>
    </row>
    <row r="817" spans="21:22" x14ac:dyDescent="0.3">
      <c r="U817" s="18"/>
      <c r="V817" s="38"/>
    </row>
    <row r="818" spans="21:22" x14ac:dyDescent="0.3">
      <c r="U818" s="18"/>
      <c r="V818" s="38"/>
    </row>
    <row r="819" spans="21:22" x14ac:dyDescent="0.3">
      <c r="U819" s="18"/>
      <c r="V819" s="38"/>
    </row>
    <row r="820" spans="21:22" x14ac:dyDescent="0.3">
      <c r="U820" s="18"/>
      <c r="V820" s="38"/>
    </row>
    <row r="821" spans="21:22" x14ac:dyDescent="0.3">
      <c r="U821" s="18"/>
      <c r="V821" s="38"/>
    </row>
    <row r="822" spans="21:22" x14ac:dyDescent="0.3">
      <c r="U822" s="18"/>
      <c r="V822" s="38"/>
    </row>
    <row r="823" spans="21:22" x14ac:dyDescent="0.3">
      <c r="U823" s="18"/>
      <c r="V823" s="38"/>
    </row>
    <row r="824" spans="21:22" x14ac:dyDescent="0.3">
      <c r="U824" s="18"/>
      <c r="V824" s="38"/>
    </row>
    <row r="825" spans="21:22" x14ac:dyDescent="0.3">
      <c r="U825" s="18"/>
      <c r="V825" s="38"/>
    </row>
    <row r="826" spans="21:22" x14ac:dyDescent="0.3">
      <c r="U826" s="18"/>
      <c r="V826" s="38"/>
    </row>
    <row r="827" spans="21:22" x14ac:dyDescent="0.3">
      <c r="U827" s="18"/>
      <c r="V827" s="38"/>
    </row>
    <row r="828" spans="21:22" x14ac:dyDescent="0.3">
      <c r="U828" s="18"/>
      <c r="V828" s="38"/>
    </row>
    <row r="829" spans="21:22" x14ac:dyDescent="0.3">
      <c r="U829" s="18"/>
      <c r="V829" s="38"/>
    </row>
    <row r="830" spans="21:22" x14ac:dyDescent="0.3">
      <c r="U830" s="18"/>
      <c r="V830" s="38"/>
    </row>
    <row r="831" spans="21:22" x14ac:dyDescent="0.3">
      <c r="U831" s="18"/>
      <c r="V831" s="38"/>
    </row>
    <row r="832" spans="21:22" x14ac:dyDescent="0.3">
      <c r="U832" s="18"/>
      <c r="V832" s="38"/>
    </row>
    <row r="833" spans="21:22" x14ac:dyDescent="0.3">
      <c r="U833" s="18"/>
      <c r="V833" s="38"/>
    </row>
    <row r="834" spans="21:22" x14ac:dyDescent="0.3">
      <c r="U834" s="18"/>
      <c r="V834" s="38"/>
    </row>
    <row r="835" spans="21:22" x14ac:dyDescent="0.3">
      <c r="U835" s="18"/>
      <c r="V835" s="38"/>
    </row>
    <row r="836" spans="21:22" x14ac:dyDescent="0.3">
      <c r="U836" s="18"/>
      <c r="V836" s="38"/>
    </row>
    <row r="837" spans="21:22" x14ac:dyDescent="0.3">
      <c r="U837" s="18"/>
      <c r="V837" s="38"/>
    </row>
    <row r="838" spans="21:22" x14ac:dyDescent="0.3">
      <c r="U838" s="18"/>
      <c r="V838" s="38"/>
    </row>
    <row r="839" spans="21:22" x14ac:dyDescent="0.3">
      <c r="U839" s="18"/>
      <c r="V839" s="38"/>
    </row>
    <row r="840" spans="21:22" x14ac:dyDescent="0.3">
      <c r="U840" s="18"/>
      <c r="V840" s="38"/>
    </row>
    <row r="841" spans="21:22" x14ac:dyDescent="0.3">
      <c r="U841" s="18"/>
      <c r="V841" s="38"/>
    </row>
    <row r="842" spans="21:22" x14ac:dyDescent="0.3">
      <c r="U842" s="18"/>
      <c r="V842" s="38"/>
    </row>
    <row r="843" spans="21:22" x14ac:dyDescent="0.3">
      <c r="U843" s="18"/>
      <c r="V843" s="38"/>
    </row>
    <row r="844" spans="21:22" x14ac:dyDescent="0.3">
      <c r="U844" s="18"/>
      <c r="V844" s="38"/>
    </row>
    <row r="845" spans="21:22" x14ac:dyDescent="0.3">
      <c r="U845" s="18"/>
      <c r="V845" s="38"/>
    </row>
    <row r="846" spans="21:22" x14ac:dyDescent="0.3">
      <c r="U846" s="18"/>
      <c r="V846" s="38"/>
    </row>
    <row r="847" spans="21:22" x14ac:dyDescent="0.3">
      <c r="U847" s="18"/>
      <c r="V847" s="38"/>
    </row>
    <row r="848" spans="21:22" x14ac:dyDescent="0.3">
      <c r="U848" s="18"/>
      <c r="V848" s="38"/>
    </row>
    <row r="849" spans="21:22" x14ac:dyDescent="0.3">
      <c r="U849" s="18"/>
      <c r="V849" s="38"/>
    </row>
    <row r="850" spans="21:22" x14ac:dyDescent="0.3">
      <c r="U850" s="18"/>
      <c r="V850" s="38"/>
    </row>
    <row r="851" spans="21:22" x14ac:dyDescent="0.3">
      <c r="U851" s="18"/>
      <c r="V851" s="38"/>
    </row>
    <row r="852" spans="21:22" x14ac:dyDescent="0.3">
      <c r="U852" s="18"/>
      <c r="V852" s="38"/>
    </row>
    <row r="853" spans="21:22" x14ac:dyDescent="0.3">
      <c r="U853" s="18"/>
      <c r="V853" s="38"/>
    </row>
    <row r="854" spans="21:22" x14ac:dyDescent="0.3">
      <c r="U854" s="18"/>
      <c r="V854" s="38"/>
    </row>
    <row r="855" spans="21:22" x14ac:dyDescent="0.3">
      <c r="U855" s="18"/>
      <c r="V855" s="38"/>
    </row>
    <row r="856" spans="21:22" x14ac:dyDescent="0.3">
      <c r="U856" s="18"/>
      <c r="V856" s="38"/>
    </row>
    <row r="857" spans="21:22" x14ac:dyDescent="0.3">
      <c r="U857" s="18"/>
      <c r="V857" s="38"/>
    </row>
    <row r="858" spans="21:22" x14ac:dyDescent="0.3">
      <c r="U858" s="18"/>
      <c r="V858" s="38"/>
    </row>
    <row r="859" spans="21:22" x14ac:dyDescent="0.3">
      <c r="U859" s="18"/>
      <c r="V859" s="38"/>
    </row>
    <row r="860" spans="21:22" x14ac:dyDescent="0.3">
      <c r="U860" s="18"/>
      <c r="V860" s="38"/>
    </row>
    <row r="861" spans="21:22" x14ac:dyDescent="0.3">
      <c r="U861" s="18"/>
      <c r="V861" s="38"/>
    </row>
    <row r="862" spans="21:22" x14ac:dyDescent="0.3">
      <c r="U862" s="18"/>
      <c r="V862" s="38"/>
    </row>
    <row r="863" spans="21:22" x14ac:dyDescent="0.3">
      <c r="U863" s="18"/>
      <c r="V863" s="38"/>
    </row>
    <row r="864" spans="21:22" x14ac:dyDescent="0.3">
      <c r="U864" s="18"/>
      <c r="V864" s="38"/>
    </row>
    <row r="865" spans="21:22" x14ac:dyDescent="0.3">
      <c r="U865" s="18"/>
      <c r="V865" s="38"/>
    </row>
    <row r="866" spans="21:22" x14ac:dyDescent="0.3">
      <c r="U866" s="18"/>
      <c r="V866" s="38"/>
    </row>
    <row r="867" spans="21:22" x14ac:dyDescent="0.3">
      <c r="U867" s="18"/>
      <c r="V867" s="38"/>
    </row>
    <row r="868" spans="21:22" x14ac:dyDescent="0.3">
      <c r="U868" s="18"/>
      <c r="V868" s="38"/>
    </row>
    <row r="869" spans="21:22" x14ac:dyDescent="0.3">
      <c r="U869" s="18"/>
      <c r="V869" s="38"/>
    </row>
    <row r="870" spans="21:22" x14ac:dyDescent="0.3">
      <c r="U870" s="18"/>
      <c r="V870" s="38"/>
    </row>
    <row r="871" spans="21:22" x14ac:dyDescent="0.3">
      <c r="U871" s="18"/>
      <c r="V871" s="38"/>
    </row>
    <row r="872" spans="21:22" x14ac:dyDescent="0.3">
      <c r="U872" s="18"/>
      <c r="V872" s="38"/>
    </row>
    <row r="873" spans="21:22" x14ac:dyDescent="0.3">
      <c r="U873" s="18"/>
      <c r="V873" s="38"/>
    </row>
    <row r="874" spans="21:22" x14ac:dyDescent="0.3">
      <c r="U874" s="18"/>
      <c r="V874" s="38"/>
    </row>
    <row r="875" spans="21:22" x14ac:dyDescent="0.3">
      <c r="U875" s="18"/>
      <c r="V875" s="38"/>
    </row>
    <row r="876" spans="21:22" x14ac:dyDescent="0.3">
      <c r="U876" s="18"/>
      <c r="V876" s="38"/>
    </row>
    <row r="877" spans="21:22" x14ac:dyDescent="0.3">
      <c r="U877" s="18"/>
      <c r="V877" s="38"/>
    </row>
    <row r="878" spans="21:22" x14ac:dyDescent="0.3">
      <c r="U878" s="18"/>
      <c r="V878" s="38"/>
    </row>
    <row r="879" spans="21:22" x14ac:dyDescent="0.3">
      <c r="U879" s="18"/>
      <c r="V879" s="38"/>
    </row>
    <row r="880" spans="21:22" x14ac:dyDescent="0.3">
      <c r="U880" s="18"/>
      <c r="V880" s="38"/>
    </row>
    <row r="881" spans="21:22" x14ac:dyDescent="0.3">
      <c r="U881" s="18"/>
      <c r="V881" s="38"/>
    </row>
    <row r="882" spans="21:22" x14ac:dyDescent="0.3">
      <c r="U882" s="18"/>
      <c r="V882" s="38"/>
    </row>
    <row r="883" spans="21:22" x14ac:dyDescent="0.3">
      <c r="U883" s="18"/>
      <c r="V883" s="38"/>
    </row>
    <row r="884" spans="21:22" x14ac:dyDescent="0.3">
      <c r="U884" s="18"/>
      <c r="V884" s="38"/>
    </row>
    <row r="885" spans="21:22" x14ac:dyDescent="0.3">
      <c r="U885" s="18"/>
      <c r="V885" s="38"/>
    </row>
    <row r="886" spans="21:22" x14ac:dyDescent="0.3">
      <c r="U886" s="18"/>
      <c r="V886" s="38"/>
    </row>
    <row r="887" spans="21:22" x14ac:dyDescent="0.3">
      <c r="U887" s="18"/>
      <c r="V887" s="38"/>
    </row>
    <row r="888" spans="21:22" x14ac:dyDescent="0.3">
      <c r="U888" s="18"/>
      <c r="V888" s="38"/>
    </row>
    <row r="889" spans="21:22" x14ac:dyDescent="0.3">
      <c r="U889" s="18"/>
      <c r="V889" s="38"/>
    </row>
    <row r="890" spans="21:22" x14ac:dyDescent="0.3">
      <c r="U890" s="18"/>
      <c r="V890" s="38"/>
    </row>
    <row r="891" spans="21:22" x14ac:dyDescent="0.3">
      <c r="U891" s="18"/>
      <c r="V891" s="38"/>
    </row>
    <row r="892" spans="21:22" x14ac:dyDescent="0.3">
      <c r="U892" s="18"/>
      <c r="V892" s="38"/>
    </row>
    <row r="893" spans="21:22" x14ac:dyDescent="0.3">
      <c r="U893" s="18"/>
      <c r="V893" s="38"/>
    </row>
    <row r="894" spans="21:22" x14ac:dyDescent="0.3">
      <c r="U894" s="18"/>
      <c r="V894" s="38"/>
    </row>
    <row r="895" spans="21:22" x14ac:dyDescent="0.3">
      <c r="U895" s="18"/>
      <c r="V895" s="38"/>
    </row>
    <row r="896" spans="21:22" x14ac:dyDescent="0.3">
      <c r="U896" s="18"/>
      <c r="V896" s="38"/>
    </row>
    <row r="897" spans="21:22" x14ac:dyDescent="0.3">
      <c r="U897" s="18"/>
      <c r="V897" s="38"/>
    </row>
    <row r="898" spans="21:22" x14ac:dyDescent="0.3">
      <c r="U898" s="18"/>
      <c r="V898" s="38"/>
    </row>
    <row r="899" spans="21:22" x14ac:dyDescent="0.3">
      <c r="U899" s="18"/>
      <c r="V899" s="38"/>
    </row>
    <row r="900" spans="21:22" x14ac:dyDescent="0.3">
      <c r="U900" s="18"/>
      <c r="V900" s="38"/>
    </row>
    <row r="901" spans="21:22" x14ac:dyDescent="0.3">
      <c r="U901" s="18"/>
      <c r="V901" s="38"/>
    </row>
    <row r="902" spans="21:22" x14ac:dyDescent="0.3">
      <c r="U902" s="18"/>
      <c r="V902" s="38"/>
    </row>
    <row r="903" spans="21:22" x14ac:dyDescent="0.3">
      <c r="U903" s="18"/>
      <c r="V903" s="38"/>
    </row>
    <row r="904" spans="21:22" x14ac:dyDescent="0.3">
      <c r="U904" s="18"/>
      <c r="V904" s="38"/>
    </row>
    <row r="905" spans="21:22" x14ac:dyDescent="0.3">
      <c r="U905" s="18"/>
      <c r="V905" s="38"/>
    </row>
    <row r="906" spans="21:22" x14ac:dyDescent="0.3">
      <c r="U906" s="18"/>
      <c r="V906" s="38"/>
    </row>
    <row r="907" spans="21:22" x14ac:dyDescent="0.3">
      <c r="U907" s="18"/>
      <c r="V907" s="38"/>
    </row>
    <row r="908" spans="21:22" x14ac:dyDescent="0.3">
      <c r="U908" s="18"/>
      <c r="V908" s="38"/>
    </row>
    <row r="909" spans="21:22" x14ac:dyDescent="0.3">
      <c r="U909" s="18"/>
      <c r="V909" s="38"/>
    </row>
    <row r="910" spans="21:22" x14ac:dyDescent="0.3">
      <c r="U910" s="18"/>
      <c r="V910" s="38"/>
    </row>
    <row r="911" spans="21:22" x14ac:dyDescent="0.3">
      <c r="U911" s="18"/>
      <c r="V911" s="38"/>
    </row>
    <row r="912" spans="21:22" x14ac:dyDescent="0.3">
      <c r="U912" s="18"/>
      <c r="V912" s="38"/>
    </row>
    <row r="913" spans="21:22" x14ac:dyDescent="0.3">
      <c r="U913" s="18"/>
      <c r="V913" s="38"/>
    </row>
    <row r="914" spans="21:22" x14ac:dyDescent="0.3">
      <c r="U914" s="18"/>
      <c r="V914" s="38"/>
    </row>
    <row r="915" spans="21:22" x14ac:dyDescent="0.3">
      <c r="U915" s="18"/>
      <c r="V915" s="38"/>
    </row>
    <row r="916" spans="21:22" x14ac:dyDescent="0.3">
      <c r="U916" s="18"/>
      <c r="V916" s="38"/>
    </row>
    <row r="917" spans="21:22" x14ac:dyDescent="0.3">
      <c r="U917" s="18"/>
      <c r="V917" s="38"/>
    </row>
    <row r="918" spans="21:22" x14ac:dyDescent="0.3">
      <c r="U918" s="18"/>
      <c r="V918" s="38"/>
    </row>
    <row r="919" spans="21:22" x14ac:dyDescent="0.3">
      <c r="U919" s="18"/>
      <c r="V919" s="38"/>
    </row>
    <row r="920" spans="21:22" x14ac:dyDescent="0.3">
      <c r="U920" s="18"/>
      <c r="V920" s="38"/>
    </row>
    <row r="921" spans="21:22" x14ac:dyDescent="0.3">
      <c r="U921" s="18"/>
      <c r="V921" s="38"/>
    </row>
    <row r="922" spans="21:22" x14ac:dyDescent="0.3">
      <c r="U922" s="18"/>
      <c r="V922" s="38"/>
    </row>
    <row r="923" spans="21:22" x14ac:dyDescent="0.3">
      <c r="U923" s="18"/>
      <c r="V923" s="38"/>
    </row>
    <row r="924" spans="21:22" x14ac:dyDescent="0.3">
      <c r="U924" s="18"/>
      <c r="V924" s="38"/>
    </row>
    <row r="925" spans="21:22" x14ac:dyDescent="0.3">
      <c r="U925" s="18"/>
      <c r="V925" s="38"/>
    </row>
    <row r="926" spans="21:22" x14ac:dyDescent="0.3">
      <c r="U926" s="18"/>
      <c r="V926" s="38"/>
    </row>
    <row r="927" spans="21:22" x14ac:dyDescent="0.3">
      <c r="U927" s="18"/>
      <c r="V927" s="38"/>
    </row>
    <row r="928" spans="21:22" x14ac:dyDescent="0.3">
      <c r="U928" s="18"/>
      <c r="V928" s="38"/>
    </row>
    <row r="929" spans="21:22" x14ac:dyDescent="0.3">
      <c r="U929" s="18"/>
      <c r="V929" s="38"/>
    </row>
    <row r="930" spans="21:22" x14ac:dyDescent="0.3">
      <c r="U930" s="18"/>
      <c r="V930" s="38"/>
    </row>
    <row r="931" spans="21:22" x14ac:dyDescent="0.3">
      <c r="U931" s="18"/>
      <c r="V931" s="38"/>
    </row>
    <row r="932" spans="21:22" x14ac:dyDescent="0.3">
      <c r="U932" s="18"/>
      <c r="V932" s="38"/>
    </row>
    <row r="933" spans="21:22" x14ac:dyDescent="0.3">
      <c r="U933" s="18"/>
      <c r="V933" s="38"/>
    </row>
    <row r="934" spans="21:22" x14ac:dyDescent="0.3">
      <c r="U934" s="18"/>
      <c r="V934" s="38"/>
    </row>
    <row r="935" spans="21:22" x14ac:dyDescent="0.3">
      <c r="U935" s="18"/>
      <c r="V935" s="38"/>
    </row>
    <row r="936" spans="21:22" x14ac:dyDescent="0.3">
      <c r="U936" s="18"/>
      <c r="V936" s="38"/>
    </row>
    <row r="937" spans="21:22" x14ac:dyDescent="0.3">
      <c r="U937" s="18"/>
      <c r="V937" s="38"/>
    </row>
    <row r="938" spans="21:22" x14ac:dyDescent="0.3">
      <c r="U938" s="18"/>
      <c r="V938" s="38"/>
    </row>
    <row r="939" spans="21:22" x14ac:dyDescent="0.3">
      <c r="U939" s="18"/>
      <c r="V939" s="38"/>
    </row>
    <row r="940" spans="21:22" x14ac:dyDescent="0.3">
      <c r="U940" s="18"/>
      <c r="V940" s="38"/>
    </row>
    <row r="941" spans="21:22" x14ac:dyDescent="0.3">
      <c r="U941" s="18"/>
      <c r="V941" s="38"/>
    </row>
    <row r="942" spans="21:22" x14ac:dyDescent="0.3">
      <c r="U942" s="18"/>
      <c r="V942" s="38"/>
    </row>
    <row r="943" spans="21:22" x14ac:dyDescent="0.3">
      <c r="U943" s="18"/>
      <c r="V943" s="38"/>
    </row>
    <row r="944" spans="21:22" x14ac:dyDescent="0.3">
      <c r="U944" s="18"/>
      <c r="V944" s="38"/>
    </row>
    <row r="945" spans="21:22" x14ac:dyDescent="0.3">
      <c r="U945" s="18"/>
      <c r="V945" s="38"/>
    </row>
    <row r="946" spans="21:22" x14ac:dyDescent="0.3">
      <c r="U946" s="18"/>
      <c r="V946" s="38"/>
    </row>
    <row r="947" spans="21:22" x14ac:dyDescent="0.3">
      <c r="U947" s="18"/>
      <c r="V947" s="38"/>
    </row>
    <row r="948" spans="21:22" x14ac:dyDescent="0.3">
      <c r="U948" s="18"/>
      <c r="V948" s="38"/>
    </row>
    <row r="949" spans="21:22" x14ac:dyDescent="0.3">
      <c r="U949" s="18"/>
      <c r="V949" s="38"/>
    </row>
    <row r="950" spans="21:22" x14ac:dyDescent="0.3">
      <c r="U950" s="18"/>
      <c r="V950" s="38"/>
    </row>
    <row r="951" spans="21:22" x14ac:dyDescent="0.3">
      <c r="U951" s="18"/>
      <c r="V951" s="38"/>
    </row>
    <row r="952" spans="21:22" x14ac:dyDescent="0.3">
      <c r="U952" s="18"/>
      <c r="V952" s="38"/>
    </row>
    <row r="953" spans="21:22" x14ac:dyDescent="0.3">
      <c r="U953" s="18"/>
      <c r="V953" s="38"/>
    </row>
    <row r="954" spans="21:22" x14ac:dyDescent="0.3">
      <c r="U954" s="18"/>
      <c r="V954" s="38"/>
    </row>
    <row r="955" spans="21:22" x14ac:dyDescent="0.3">
      <c r="U955" s="18"/>
      <c r="V955" s="38"/>
    </row>
    <row r="956" spans="21:22" x14ac:dyDescent="0.3">
      <c r="U956" s="18"/>
      <c r="V956" s="38"/>
    </row>
    <row r="957" spans="21:22" x14ac:dyDescent="0.3">
      <c r="U957" s="18"/>
      <c r="V957" s="38"/>
    </row>
    <row r="958" spans="21:22" x14ac:dyDescent="0.3">
      <c r="U958" s="18"/>
      <c r="V958" s="38"/>
    </row>
    <row r="959" spans="21:22" x14ac:dyDescent="0.3">
      <c r="U959" s="18"/>
      <c r="V959" s="38"/>
    </row>
    <row r="960" spans="21:22" x14ac:dyDescent="0.3">
      <c r="U960" s="18"/>
      <c r="V960" s="38"/>
    </row>
    <row r="961" spans="21:22" x14ac:dyDescent="0.3">
      <c r="U961" s="18"/>
      <c r="V961" s="38"/>
    </row>
    <row r="962" spans="21:22" x14ac:dyDescent="0.3">
      <c r="U962" s="18"/>
      <c r="V962" s="38"/>
    </row>
    <row r="963" spans="21:22" x14ac:dyDescent="0.3">
      <c r="U963" s="18"/>
      <c r="V963" s="38"/>
    </row>
    <row r="964" spans="21:22" x14ac:dyDescent="0.3">
      <c r="U964" s="18"/>
      <c r="V964" s="38"/>
    </row>
    <row r="965" spans="21:22" x14ac:dyDescent="0.3">
      <c r="U965" s="18"/>
      <c r="V965" s="38"/>
    </row>
    <row r="966" spans="21:22" x14ac:dyDescent="0.3">
      <c r="U966" s="18"/>
      <c r="V966" s="38"/>
    </row>
    <row r="967" spans="21:22" x14ac:dyDescent="0.3">
      <c r="U967" s="18"/>
      <c r="V967" s="38"/>
    </row>
    <row r="968" spans="21:22" x14ac:dyDescent="0.3">
      <c r="U968" s="18"/>
      <c r="V968" s="38"/>
    </row>
    <row r="969" spans="21:22" x14ac:dyDescent="0.3">
      <c r="U969" s="18"/>
      <c r="V969" s="38"/>
    </row>
    <row r="970" spans="21:22" x14ac:dyDescent="0.3">
      <c r="U970" s="18"/>
      <c r="V970" s="38"/>
    </row>
    <row r="971" spans="21:22" x14ac:dyDescent="0.3">
      <c r="U971" s="18"/>
      <c r="V971" s="38"/>
    </row>
    <row r="972" spans="21:22" x14ac:dyDescent="0.3">
      <c r="U972" s="18"/>
      <c r="V972" s="38"/>
    </row>
    <row r="973" spans="21:22" x14ac:dyDescent="0.3">
      <c r="U973" s="18"/>
      <c r="V973" s="38"/>
    </row>
    <row r="974" spans="21:22" x14ac:dyDescent="0.3">
      <c r="U974" s="18"/>
      <c r="V974" s="38"/>
    </row>
    <row r="975" spans="21:22" x14ac:dyDescent="0.3">
      <c r="U975" s="18"/>
      <c r="V975" s="38"/>
    </row>
    <row r="976" spans="21:22" x14ac:dyDescent="0.3">
      <c r="U976" s="18"/>
      <c r="V976" s="38"/>
    </row>
    <row r="977" spans="21:22" x14ac:dyDescent="0.3">
      <c r="U977" s="18"/>
      <c r="V977" s="38"/>
    </row>
    <row r="978" spans="21:22" x14ac:dyDescent="0.3">
      <c r="U978" s="18"/>
      <c r="V978" s="38"/>
    </row>
    <row r="979" spans="21:22" x14ac:dyDescent="0.3">
      <c r="U979" s="18"/>
      <c r="V979" s="38"/>
    </row>
    <row r="980" spans="21:22" x14ac:dyDescent="0.3">
      <c r="U980" s="18"/>
      <c r="V980" s="38"/>
    </row>
    <row r="981" spans="21:22" x14ac:dyDescent="0.3">
      <c r="U981" s="18"/>
      <c r="V981" s="38"/>
    </row>
    <row r="982" spans="21:22" x14ac:dyDescent="0.3">
      <c r="U982" s="18"/>
      <c r="V982" s="38"/>
    </row>
    <row r="983" spans="21:22" x14ac:dyDescent="0.3">
      <c r="U983" s="18"/>
      <c r="V983" s="38"/>
    </row>
    <row r="984" spans="21:22" x14ac:dyDescent="0.3">
      <c r="U984" s="18"/>
      <c r="V984" s="38"/>
    </row>
    <row r="985" spans="21:22" x14ac:dyDescent="0.3">
      <c r="U985" s="18"/>
      <c r="V985" s="38"/>
    </row>
    <row r="986" spans="21:22" x14ac:dyDescent="0.3">
      <c r="U986" s="18"/>
      <c r="V986" s="38"/>
    </row>
    <row r="987" spans="21:22" x14ac:dyDescent="0.3">
      <c r="U987" s="18"/>
      <c r="V987" s="38"/>
    </row>
    <row r="988" spans="21:22" x14ac:dyDescent="0.3">
      <c r="U988" s="18"/>
      <c r="V988" s="38"/>
    </row>
    <row r="989" spans="21:22" x14ac:dyDescent="0.3">
      <c r="U989" s="18"/>
      <c r="V989" s="38"/>
    </row>
    <row r="990" spans="21:22" x14ac:dyDescent="0.3">
      <c r="U990" s="18"/>
      <c r="V990" s="38"/>
    </row>
    <row r="991" spans="21:22" x14ac:dyDescent="0.3">
      <c r="U991" s="18"/>
      <c r="V991" s="38"/>
    </row>
    <row r="992" spans="21:22" x14ac:dyDescent="0.3">
      <c r="U992" s="18"/>
      <c r="V992" s="38"/>
    </row>
    <row r="993" spans="21:22" x14ac:dyDescent="0.3">
      <c r="U993" s="18"/>
      <c r="V993" s="38"/>
    </row>
    <row r="994" spans="21:22" x14ac:dyDescent="0.3">
      <c r="U994" s="18"/>
      <c r="V994" s="38"/>
    </row>
    <row r="995" spans="21:22" x14ac:dyDescent="0.3">
      <c r="U995" s="18"/>
      <c r="V995" s="38"/>
    </row>
    <row r="996" spans="21:22" x14ac:dyDescent="0.3">
      <c r="U996" s="18"/>
      <c r="V996" s="38"/>
    </row>
    <row r="997" spans="21:22" x14ac:dyDescent="0.3">
      <c r="U997" s="18"/>
      <c r="V997" s="38"/>
    </row>
    <row r="998" spans="21:22" x14ac:dyDescent="0.3">
      <c r="U998" s="18"/>
      <c r="V998" s="38"/>
    </row>
    <row r="999" spans="21:22" x14ac:dyDescent="0.3">
      <c r="U999" s="18"/>
      <c r="V999" s="38"/>
    </row>
    <row r="1000" spans="21:22" x14ac:dyDescent="0.3">
      <c r="U1000" s="18"/>
      <c r="V1000" s="38"/>
    </row>
    <row r="1001" spans="21:22" x14ac:dyDescent="0.3">
      <c r="U1001" s="18"/>
      <c r="V1001" s="38"/>
    </row>
    <row r="1002" spans="21:22" x14ac:dyDescent="0.3">
      <c r="U1002" s="18"/>
      <c r="V1002" s="38"/>
    </row>
    <row r="1003" spans="21:22" x14ac:dyDescent="0.3">
      <c r="U1003" s="18"/>
      <c r="V1003" s="38"/>
    </row>
    <row r="1004" spans="21:22" x14ac:dyDescent="0.3">
      <c r="U1004" s="18"/>
      <c r="V1004" s="38"/>
    </row>
  </sheetData>
  <sortState xmlns:xlrd2="http://schemas.microsoft.com/office/spreadsheetml/2017/richdata2" ref="A10:P49">
    <sortCondition ref="P10:P49"/>
  </sortState>
  <mergeCells count="19">
    <mergeCell ref="E3:K4"/>
    <mergeCell ref="A1:A5"/>
    <mergeCell ref="A6:A8"/>
    <mergeCell ref="B6:B8"/>
    <mergeCell ref="C6:C8"/>
    <mergeCell ref="D6:D8"/>
    <mergeCell ref="G7:H7"/>
    <mergeCell ref="E7:F7"/>
    <mergeCell ref="E6:F6"/>
    <mergeCell ref="P7:P8"/>
    <mergeCell ref="O7:O8"/>
    <mergeCell ref="G6:H6"/>
    <mergeCell ref="I6:J6"/>
    <mergeCell ref="O6:P6"/>
    <mergeCell ref="I7:J7"/>
    <mergeCell ref="K6:L6"/>
    <mergeCell ref="K7:L7"/>
    <mergeCell ref="M6:N6"/>
    <mergeCell ref="M7:N7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X26"/>
  <sheetViews>
    <sheetView zoomScale="90" zoomScaleNormal="90" workbookViewId="0">
      <selection activeCell="V12" sqref="V12"/>
    </sheetView>
  </sheetViews>
  <sheetFormatPr defaultColWidth="9.109375" defaultRowHeight="14.4" x14ac:dyDescent="0.3"/>
  <cols>
    <col min="1" max="1" width="5.6640625" customWidth="1"/>
    <col min="2" max="2" width="21.6640625" customWidth="1"/>
    <col min="3" max="3" width="13" customWidth="1"/>
    <col min="4" max="4" width="16.5546875" customWidth="1"/>
    <col min="5" max="5" width="8.6640625" customWidth="1"/>
    <col min="6" max="9" width="8.109375" customWidth="1"/>
    <col min="10" max="15" width="8.33203125" customWidth="1"/>
    <col min="16" max="16" width="8.109375" customWidth="1"/>
    <col min="18" max="18" width="8.33203125" customWidth="1"/>
  </cols>
  <sheetData>
    <row r="2" spans="1:24" x14ac:dyDescent="0.3">
      <c r="A2" s="280"/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8" x14ac:dyDescent="0.3">
      <c r="A3" s="280"/>
      <c r="B3" s="1"/>
      <c r="C3" s="1"/>
      <c r="D3" s="1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0"/>
      <c r="U3" s="2"/>
      <c r="V3" s="2"/>
      <c r="W3" s="2"/>
      <c r="X3" s="2"/>
    </row>
    <row r="4" spans="1:24" s="7" customFormat="1" ht="18" x14ac:dyDescent="0.35">
      <c r="A4" s="280"/>
      <c r="B4" s="4"/>
      <c r="C4" s="4"/>
      <c r="D4" s="4"/>
      <c r="E4" s="5"/>
      <c r="F4" s="5"/>
      <c r="G4" s="290" t="s">
        <v>76</v>
      </c>
      <c r="H4" s="290"/>
      <c r="I4" s="290"/>
      <c r="J4" s="290"/>
      <c r="K4" s="290"/>
      <c r="L4" s="290"/>
      <c r="M4" s="290"/>
      <c r="N4" s="6"/>
      <c r="O4" s="6"/>
      <c r="P4" s="6"/>
      <c r="Q4" s="6"/>
      <c r="R4" s="6"/>
      <c r="S4" s="14"/>
      <c r="T4" s="14"/>
      <c r="U4" s="14"/>
      <c r="V4" s="14"/>
      <c r="W4" s="14"/>
      <c r="X4" s="14"/>
    </row>
    <row r="5" spans="1:24" s="7" customFormat="1" ht="18" x14ac:dyDescent="0.35">
      <c r="A5" s="280"/>
      <c r="B5" s="4"/>
      <c r="D5" s="8"/>
      <c r="E5" s="291"/>
      <c r="F5" s="291"/>
      <c r="G5" s="292" t="s">
        <v>46</v>
      </c>
      <c r="H5" s="292"/>
      <c r="I5" s="292"/>
      <c r="J5" s="292"/>
      <c r="K5" s="292"/>
      <c r="L5" s="292"/>
      <c r="M5" s="292"/>
      <c r="N5" s="5"/>
      <c r="O5" s="5"/>
      <c r="P5" s="5"/>
      <c r="Q5" s="5"/>
      <c r="R5" s="5"/>
      <c r="S5" s="5"/>
      <c r="T5" s="5"/>
      <c r="U5" s="5"/>
      <c r="V5" s="5"/>
      <c r="W5" s="14"/>
      <c r="X5" s="14"/>
    </row>
    <row r="6" spans="1:24" ht="15" thickBot="1" x14ac:dyDescent="0.35">
      <c r="A6" s="280"/>
      <c r="B6" s="1"/>
      <c r="C6" s="1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15"/>
      <c r="V6" s="2"/>
      <c r="W6" s="2"/>
      <c r="X6" s="2"/>
    </row>
    <row r="7" spans="1:24" s="16" customFormat="1" ht="15.75" customHeight="1" thickBot="1" x14ac:dyDescent="0.35">
      <c r="A7" s="281" t="s">
        <v>0</v>
      </c>
      <c r="B7" s="283" t="s">
        <v>1</v>
      </c>
      <c r="C7" s="283" t="s">
        <v>2</v>
      </c>
      <c r="D7" s="286" t="s">
        <v>3</v>
      </c>
      <c r="E7" s="269" t="s">
        <v>5</v>
      </c>
      <c r="F7" s="270"/>
      <c r="G7" s="269" t="s">
        <v>6</v>
      </c>
      <c r="H7" s="270"/>
      <c r="I7" s="269" t="s">
        <v>7</v>
      </c>
      <c r="J7" s="271"/>
      <c r="K7" s="269" t="s">
        <v>8</v>
      </c>
      <c r="L7" s="270"/>
      <c r="M7" s="269" t="s">
        <v>9</v>
      </c>
      <c r="N7" s="270"/>
      <c r="O7" s="272" t="s">
        <v>10</v>
      </c>
      <c r="P7" s="273"/>
      <c r="Q7" s="18"/>
      <c r="R7" s="18"/>
      <c r="S7" s="18"/>
    </row>
    <row r="8" spans="1:24" s="16" customFormat="1" ht="15" customHeight="1" x14ac:dyDescent="0.3">
      <c r="A8" s="282"/>
      <c r="B8" s="284"/>
      <c r="C8" s="284"/>
      <c r="D8" s="287"/>
      <c r="E8" s="274" t="s">
        <v>77</v>
      </c>
      <c r="F8" s="289"/>
      <c r="G8" s="274" t="s">
        <v>78</v>
      </c>
      <c r="H8" s="289"/>
      <c r="I8" s="274" t="s">
        <v>189</v>
      </c>
      <c r="J8" s="275"/>
      <c r="K8" s="276" t="s">
        <v>190</v>
      </c>
      <c r="L8" s="277"/>
      <c r="M8" s="276" t="s">
        <v>191</v>
      </c>
      <c r="N8" s="278"/>
      <c r="O8" s="267" t="s">
        <v>12</v>
      </c>
      <c r="P8" s="265" t="s">
        <v>11</v>
      </c>
      <c r="Q8" s="18"/>
      <c r="R8" s="18"/>
      <c r="S8" s="18"/>
    </row>
    <row r="9" spans="1:24" s="16" customFormat="1" ht="15.75" customHeight="1" thickBot="1" x14ac:dyDescent="0.35">
      <c r="A9" s="282"/>
      <c r="B9" s="285"/>
      <c r="C9" s="285"/>
      <c r="D9" s="288"/>
      <c r="E9" s="20" t="s">
        <v>11</v>
      </c>
      <c r="F9" s="21" t="s">
        <v>12</v>
      </c>
      <c r="G9" s="20" t="s">
        <v>11</v>
      </c>
      <c r="H9" s="21" t="s">
        <v>12</v>
      </c>
      <c r="I9" s="20" t="s">
        <v>11</v>
      </c>
      <c r="J9" s="92" t="s">
        <v>12</v>
      </c>
      <c r="K9" s="20" t="s">
        <v>11</v>
      </c>
      <c r="L9" s="92" t="s">
        <v>12</v>
      </c>
      <c r="M9" s="20" t="s">
        <v>11</v>
      </c>
      <c r="N9" s="92" t="s">
        <v>12</v>
      </c>
      <c r="O9" s="268"/>
      <c r="P9" s="266"/>
      <c r="Q9" s="18"/>
      <c r="R9" s="18"/>
      <c r="S9" s="18"/>
    </row>
    <row r="10" spans="1:24" x14ac:dyDescent="0.3">
      <c r="A10" s="45" t="s">
        <v>96</v>
      </c>
      <c r="B10" s="216" t="s">
        <v>63</v>
      </c>
      <c r="C10" s="216" t="s">
        <v>45</v>
      </c>
      <c r="D10" s="220" t="s">
        <v>16</v>
      </c>
      <c r="E10" s="132">
        <v>1</v>
      </c>
      <c r="F10" s="138">
        <v>20</v>
      </c>
      <c r="G10" s="45">
        <v>1</v>
      </c>
      <c r="H10" s="46">
        <v>20</v>
      </c>
      <c r="I10" s="45">
        <v>1</v>
      </c>
      <c r="J10" s="46">
        <v>20</v>
      </c>
      <c r="K10" s="145">
        <v>1</v>
      </c>
      <c r="L10" s="138">
        <v>20</v>
      </c>
      <c r="M10" s="91">
        <v>5</v>
      </c>
      <c r="N10" s="99">
        <v>12</v>
      </c>
      <c r="O10" s="352">
        <f>SUM(F10,H10,J10,L10,N10)</f>
        <v>92</v>
      </c>
      <c r="P10" s="77">
        <v>1</v>
      </c>
      <c r="Q10" s="18"/>
      <c r="R10" s="18"/>
      <c r="S10" s="18"/>
    </row>
    <row r="11" spans="1:24" x14ac:dyDescent="0.3">
      <c r="A11" s="147" t="s">
        <v>56</v>
      </c>
      <c r="B11" s="226" t="s">
        <v>60</v>
      </c>
      <c r="C11" s="226" t="s">
        <v>61</v>
      </c>
      <c r="D11" s="345" t="s">
        <v>24</v>
      </c>
      <c r="E11" s="134">
        <v>2</v>
      </c>
      <c r="F11" s="139">
        <v>17</v>
      </c>
      <c r="G11" s="128">
        <v>5</v>
      </c>
      <c r="H11" s="131">
        <v>12</v>
      </c>
      <c r="I11" s="26">
        <v>3</v>
      </c>
      <c r="J11" s="23">
        <v>15</v>
      </c>
      <c r="K11" s="24">
        <v>6</v>
      </c>
      <c r="L11" s="25">
        <v>11</v>
      </c>
      <c r="M11" s="185">
        <v>1</v>
      </c>
      <c r="N11" s="341">
        <v>20</v>
      </c>
      <c r="O11" s="338">
        <f>SUM(F11,H11,J11,L11,N11)</f>
        <v>75</v>
      </c>
      <c r="P11" s="23">
        <v>2</v>
      </c>
      <c r="Q11" s="18"/>
      <c r="R11" s="18"/>
      <c r="S11" s="18"/>
    </row>
    <row r="12" spans="1:24" x14ac:dyDescent="0.3">
      <c r="A12" s="196" t="s">
        <v>118</v>
      </c>
      <c r="B12" s="218" t="s">
        <v>119</v>
      </c>
      <c r="C12" s="218" t="s">
        <v>85</v>
      </c>
      <c r="D12" s="221" t="s">
        <v>120</v>
      </c>
      <c r="E12" s="128">
        <v>8</v>
      </c>
      <c r="F12" s="137">
        <v>9</v>
      </c>
      <c r="G12" s="196">
        <v>2</v>
      </c>
      <c r="H12" s="140">
        <v>17</v>
      </c>
      <c r="I12" s="196">
        <v>2</v>
      </c>
      <c r="J12" s="140">
        <v>17</v>
      </c>
      <c r="K12" s="36">
        <v>4</v>
      </c>
      <c r="L12" s="136">
        <v>13</v>
      </c>
      <c r="M12" s="196">
        <v>2</v>
      </c>
      <c r="N12" s="342">
        <v>17</v>
      </c>
      <c r="O12" s="338">
        <f>SUM(F12,H12,J12,L12,N12)</f>
        <v>73</v>
      </c>
      <c r="P12" s="23">
        <v>3</v>
      </c>
      <c r="Q12" s="18"/>
      <c r="R12" s="18"/>
      <c r="S12" s="18"/>
    </row>
    <row r="13" spans="1:24" x14ac:dyDescent="0.3">
      <c r="A13" s="197" t="s">
        <v>90</v>
      </c>
      <c r="B13" s="343" t="s">
        <v>91</v>
      </c>
      <c r="C13" s="343" t="s">
        <v>30</v>
      </c>
      <c r="D13" s="344" t="s">
        <v>16</v>
      </c>
      <c r="E13" s="134">
        <v>3</v>
      </c>
      <c r="F13" s="140">
        <v>15</v>
      </c>
      <c r="G13" s="197">
        <v>4</v>
      </c>
      <c r="H13" s="137">
        <v>13</v>
      </c>
      <c r="I13" s="197">
        <v>5</v>
      </c>
      <c r="J13" s="137">
        <v>12</v>
      </c>
      <c r="K13" s="196">
        <v>2</v>
      </c>
      <c r="L13" s="140">
        <v>17</v>
      </c>
      <c r="M13" s="36">
        <v>4</v>
      </c>
      <c r="N13" s="252">
        <v>13</v>
      </c>
      <c r="O13" s="338">
        <f>SUM(F13,H13,J13,L13,N13)</f>
        <v>70</v>
      </c>
      <c r="P13" s="23">
        <v>4</v>
      </c>
      <c r="Q13" s="18"/>
      <c r="R13" s="18"/>
      <c r="S13" s="18"/>
    </row>
    <row r="14" spans="1:24" x14ac:dyDescent="0.3">
      <c r="A14" s="28" t="s">
        <v>112</v>
      </c>
      <c r="B14" s="219" t="s">
        <v>113</v>
      </c>
      <c r="C14" s="219" t="s">
        <v>114</v>
      </c>
      <c r="D14" s="222" t="s">
        <v>23</v>
      </c>
      <c r="E14" s="128">
        <v>7</v>
      </c>
      <c r="F14" s="130">
        <v>10</v>
      </c>
      <c r="G14" s="185">
        <v>3</v>
      </c>
      <c r="H14" s="151">
        <v>15</v>
      </c>
      <c r="I14" s="128">
        <v>6</v>
      </c>
      <c r="J14" s="131">
        <v>11</v>
      </c>
      <c r="K14" s="251">
        <v>3</v>
      </c>
      <c r="L14" s="139">
        <v>15</v>
      </c>
      <c r="M14" s="105">
        <v>6</v>
      </c>
      <c r="N14" s="98">
        <v>11</v>
      </c>
      <c r="O14" s="338">
        <f>SUM(F14,H14,J14,L14,N14)</f>
        <v>62</v>
      </c>
      <c r="P14" s="23">
        <v>5</v>
      </c>
      <c r="Q14" s="18"/>
      <c r="R14" s="18"/>
      <c r="S14" s="18"/>
    </row>
    <row r="15" spans="1:24" x14ac:dyDescent="0.3">
      <c r="A15" s="36" t="s">
        <v>123</v>
      </c>
      <c r="B15" s="32" t="s">
        <v>66</v>
      </c>
      <c r="C15" s="32" t="s">
        <v>18</v>
      </c>
      <c r="D15" s="223" t="s">
        <v>24</v>
      </c>
      <c r="E15" s="128">
        <v>9</v>
      </c>
      <c r="F15" s="137">
        <v>8</v>
      </c>
      <c r="G15" s="36">
        <v>8</v>
      </c>
      <c r="H15" s="136">
        <v>9</v>
      </c>
      <c r="I15" s="197"/>
      <c r="J15" s="137"/>
      <c r="K15" s="36">
        <v>5</v>
      </c>
      <c r="L15" s="136">
        <v>12</v>
      </c>
      <c r="M15" s="196">
        <v>3</v>
      </c>
      <c r="N15" s="342">
        <v>15</v>
      </c>
      <c r="O15" s="338">
        <f>SUM(F15,H15,J15,L15,N15)</f>
        <v>44</v>
      </c>
      <c r="P15" s="23">
        <v>6</v>
      </c>
      <c r="Q15" s="18"/>
      <c r="R15" s="18"/>
      <c r="S15" s="18"/>
    </row>
    <row r="16" spans="1:24" x14ac:dyDescent="0.3">
      <c r="A16" s="28" t="s">
        <v>99</v>
      </c>
      <c r="B16" s="219" t="s">
        <v>67</v>
      </c>
      <c r="C16" s="219" t="s">
        <v>19</v>
      </c>
      <c r="D16" s="222" t="s">
        <v>16</v>
      </c>
      <c r="E16" s="128">
        <v>4</v>
      </c>
      <c r="F16" s="131">
        <v>13</v>
      </c>
      <c r="G16" s="122"/>
      <c r="H16" s="61"/>
      <c r="I16" s="201">
        <v>7</v>
      </c>
      <c r="J16" s="130">
        <v>10</v>
      </c>
      <c r="K16" s="24"/>
      <c r="L16" s="25"/>
      <c r="M16" s="24"/>
      <c r="N16" s="96"/>
      <c r="O16" s="338">
        <f>SUM(F16,H16,J16,L16,N16)</f>
        <v>23</v>
      </c>
      <c r="P16" s="23">
        <v>7</v>
      </c>
      <c r="Q16" s="18"/>
      <c r="R16" s="18"/>
      <c r="S16" s="18"/>
    </row>
    <row r="17" spans="1:19" x14ac:dyDescent="0.3">
      <c r="A17" s="28" t="s">
        <v>121</v>
      </c>
      <c r="B17" s="219" t="s">
        <v>122</v>
      </c>
      <c r="C17" s="219" t="s">
        <v>64</v>
      </c>
      <c r="D17" s="222" t="s">
        <v>23</v>
      </c>
      <c r="E17" s="128">
        <v>5</v>
      </c>
      <c r="F17" s="130">
        <v>12</v>
      </c>
      <c r="G17" s="24">
        <v>7</v>
      </c>
      <c r="H17" s="25">
        <v>10</v>
      </c>
      <c r="I17" s="128"/>
      <c r="J17" s="131"/>
      <c r="K17" s="105"/>
      <c r="L17" s="31"/>
      <c r="M17" s="105"/>
      <c r="N17" s="98"/>
      <c r="O17" s="338">
        <f>SUM(F17,H17,J17,L17,N17)</f>
        <v>22</v>
      </c>
      <c r="P17" s="23">
        <v>8</v>
      </c>
      <c r="Q17" s="18"/>
      <c r="R17" s="18"/>
      <c r="S17" s="18"/>
    </row>
    <row r="18" spans="1:19" x14ac:dyDescent="0.3">
      <c r="A18" s="28" t="s">
        <v>102</v>
      </c>
      <c r="B18" s="219" t="s">
        <v>103</v>
      </c>
      <c r="C18" s="219" t="s">
        <v>104</v>
      </c>
      <c r="D18" s="222" t="s">
        <v>105</v>
      </c>
      <c r="E18" s="128">
        <v>6</v>
      </c>
      <c r="F18" s="130">
        <v>11</v>
      </c>
      <c r="G18" s="24">
        <v>6</v>
      </c>
      <c r="H18" s="25">
        <v>11</v>
      </c>
      <c r="I18" s="201"/>
      <c r="J18" s="130"/>
      <c r="K18" s="24"/>
      <c r="L18" s="25"/>
      <c r="M18" s="24"/>
      <c r="N18" s="96"/>
      <c r="O18" s="338">
        <f>SUM(F18,H18,J18,L18,N18)</f>
        <v>22</v>
      </c>
      <c r="P18" s="23">
        <v>9</v>
      </c>
      <c r="Q18" s="18"/>
      <c r="R18" s="18"/>
      <c r="S18" s="18"/>
    </row>
    <row r="19" spans="1:19" x14ac:dyDescent="0.3">
      <c r="A19" s="36" t="s">
        <v>158</v>
      </c>
      <c r="B19" s="32" t="s">
        <v>159</v>
      </c>
      <c r="C19" s="32" t="s">
        <v>64</v>
      </c>
      <c r="D19" s="223" t="s">
        <v>160</v>
      </c>
      <c r="E19" s="36"/>
      <c r="F19" s="136"/>
      <c r="G19" s="36">
        <v>9</v>
      </c>
      <c r="H19" s="136">
        <v>8</v>
      </c>
      <c r="I19" s="36"/>
      <c r="J19" s="136"/>
      <c r="K19" s="36">
        <v>7</v>
      </c>
      <c r="L19" s="136">
        <v>10</v>
      </c>
      <c r="M19" s="36"/>
      <c r="N19" s="252"/>
      <c r="O19" s="338">
        <f>SUM(F19,H19,J19,L19,N19)</f>
        <v>18</v>
      </c>
      <c r="P19" s="23">
        <v>10</v>
      </c>
      <c r="Q19" s="18"/>
      <c r="R19" s="18"/>
      <c r="S19" s="18"/>
    </row>
    <row r="20" spans="1:19" s="11" customFormat="1" x14ac:dyDescent="0.3">
      <c r="A20" s="36" t="s">
        <v>178</v>
      </c>
      <c r="B20" s="32" t="s">
        <v>179</v>
      </c>
      <c r="C20" s="32" t="s">
        <v>180</v>
      </c>
      <c r="D20" s="223" t="s">
        <v>16</v>
      </c>
      <c r="E20" s="36"/>
      <c r="F20" s="136"/>
      <c r="G20" s="36"/>
      <c r="H20" s="136"/>
      <c r="I20" s="197">
        <v>4</v>
      </c>
      <c r="J20" s="137">
        <v>13</v>
      </c>
      <c r="K20" s="36"/>
      <c r="L20" s="136"/>
      <c r="M20" s="36"/>
      <c r="N20" s="252"/>
      <c r="O20" s="338">
        <f>SUM(F20,H20,J20,L20,N20)</f>
        <v>13</v>
      </c>
      <c r="P20" s="23">
        <v>11</v>
      </c>
      <c r="Q20" s="38"/>
      <c r="R20" s="38"/>
      <c r="S20" s="38"/>
    </row>
    <row r="21" spans="1:19" s="11" customFormat="1" ht="15" thickBot="1" x14ac:dyDescent="0.35">
      <c r="A21" s="353" t="s">
        <v>209</v>
      </c>
      <c r="B21" s="354" t="s">
        <v>210</v>
      </c>
      <c r="C21" s="354" t="s">
        <v>211</v>
      </c>
      <c r="D21" s="355" t="s">
        <v>16</v>
      </c>
      <c r="E21" s="353"/>
      <c r="F21" s="356"/>
      <c r="G21" s="353"/>
      <c r="H21" s="356"/>
      <c r="I21" s="353"/>
      <c r="J21" s="356"/>
      <c r="K21" s="353"/>
      <c r="L21" s="356"/>
      <c r="M21" s="353">
        <v>7</v>
      </c>
      <c r="N21" s="357">
        <v>10</v>
      </c>
      <c r="O21" s="358">
        <f>SUM(F21,H21,J21,L21,N21)</f>
        <v>10</v>
      </c>
      <c r="P21" s="93">
        <v>12</v>
      </c>
      <c r="Q21" s="38"/>
      <c r="R21" s="38"/>
      <c r="S21" s="38"/>
    </row>
    <row r="22" spans="1:19" s="11" customFormat="1" x14ac:dyDescent="0.3">
      <c r="A22" s="346"/>
      <c r="B22" s="347"/>
      <c r="C22" s="347"/>
      <c r="D22" s="347"/>
      <c r="E22" s="346"/>
      <c r="F22" s="346"/>
      <c r="G22" s="346"/>
      <c r="H22" s="346"/>
      <c r="I22" s="346"/>
      <c r="J22" s="346"/>
      <c r="K22" s="346"/>
      <c r="L22" s="346"/>
      <c r="M22" s="346"/>
      <c r="N22" s="346"/>
      <c r="O22" s="348"/>
      <c r="P22" s="346"/>
      <c r="Q22" s="349"/>
    </row>
    <row r="23" spans="1:19" s="11" customFormat="1" x14ac:dyDescent="0.3">
      <c r="A23" s="349"/>
      <c r="B23" s="350"/>
      <c r="C23" s="350"/>
      <c r="D23" s="350"/>
      <c r="E23" s="349"/>
      <c r="F23" s="349"/>
      <c r="G23" s="349"/>
      <c r="H23" s="349"/>
      <c r="I23" s="349"/>
      <c r="J23" s="349"/>
      <c r="K23" s="349"/>
      <c r="L23" s="349"/>
      <c r="M23" s="349"/>
      <c r="N23" s="349"/>
      <c r="O23" s="348"/>
      <c r="P23" s="349"/>
      <c r="Q23" s="349"/>
    </row>
    <row r="24" spans="1:19" x14ac:dyDescent="0.3">
      <c r="A24" s="351"/>
      <c r="B24" s="351"/>
      <c r="C24" s="351"/>
      <c r="D24" s="351"/>
      <c r="E24" s="351"/>
      <c r="F24" s="351"/>
      <c r="G24" s="351"/>
      <c r="H24" s="351"/>
      <c r="I24" s="351"/>
      <c r="J24" s="351"/>
      <c r="K24" s="351"/>
      <c r="L24" s="351"/>
      <c r="M24" s="351"/>
      <c r="N24" s="351"/>
      <c r="O24" s="351"/>
      <c r="P24" s="351"/>
      <c r="Q24" s="351"/>
    </row>
    <row r="25" spans="1:19" x14ac:dyDescent="0.3">
      <c r="A25" s="351"/>
      <c r="B25" s="351"/>
      <c r="C25" s="351"/>
      <c r="D25" s="351"/>
      <c r="E25" s="351"/>
      <c r="F25" s="351"/>
      <c r="G25" s="351"/>
      <c r="H25" s="351"/>
      <c r="I25" s="351"/>
      <c r="J25" s="351"/>
      <c r="K25" s="351"/>
      <c r="L25" s="351"/>
      <c r="M25" s="351"/>
      <c r="N25" s="351"/>
      <c r="O25" s="351"/>
      <c r="P25" s="351"/>
      <c r="Q25" s="351"/>
    </row>
    <row r="26" spans="1:19" x14ac:dyDescent="0.3">
      <c r="A26" s="351"/>
      <c r="B26" s="351"/>
      <c r="C26" s="351"/>
      <c r="D26" s="351"/>
      <c r="E26" s="351"/>
      <c r="F26" s="351"/>
      <c r="G26" s="351"/>
      <c r="H26" s="351"/>
      <c r="I26" s="351"/>
      <c r="J26" s="351"/>
      <c r="K26" s="351"/>
      <c r="L26" s="351"/>
      <c r="M26" s="351"/>
      <c r="N26" s="351"/>
      <c r="O26" s="351"/>
      <c r="P26" s="351"/>
      <c r="Q26" s="351"/>
    </row>
  </sheetData>
  <sortState xmlns:xlrd2="http://schemas.microsoft.com/office/spreadsheetml/2017/richdata2" ref="A10:P23">
    <sortCondition descending="1" ref="O10:O23"/>
  </sortState>
  <mergeCells count="21">
    <mergeCell ref="A2:A6"/>
    <mergeCell ref="G4:M4"/>
    <mergeCell ref="E5:F5"/>
    <mergeCell ref="G5:M5"/>
    <mergeCell ref="A7:A9"/>
    <mergeCell ref="B7:B9"/>
    <mergeCell ref="C7:C9"/>
    <mergeCell ref="D7:D9"/>
    <mergeCell ref="M7:N7"/>
    <mergeCell ref="O7:P7"/>
    <mergeCell ref="E8:F8"/>
    <mergeCell ref="G8:H8"/>
    <mergeCell ref="I8:J8"/>
    <mergeCell ref="K8:L8"/>
    <mergeCell ref="M8:N8"/>
    <mergeCell ref="O8:O9"/>
    <mergeCell ref="P8:P9"/>
    <mergeCell ref="E7:F7"/>
    <mergeCell ref="G7:H7"/>
    <mergeCell ref="I7:J7"/>
    <mergeCell ref="K7:L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25"/>
  <sheetViews>
    <sheetView zoomScale="90" zoomScaleNormal="90" workbookViewId="0">
      <selection activeCell="D31" sqref="D31"/>
    </sheetView>
  </sheetViews>
  <sheetFormatPr defaultRowHeight="14.4" x14ac:dyDescent="0.3"/>
  <cols>
    <col min="2" max="2" width="22.44140625" customWidth="1"/>
    <col min="3" max="3" width="15.109375" customWidth="1"/>
    <col min="4" max="4" width="14.88671875" customWidth="1"/>
    <col min="5" max="5" width="8.6640625" customWidth="1"/>
    <col min="10" max="15" width="8.33203125" customWidth="1"/>
  </cols>
  <sheetData>
    <row r="2" spans="1:19" x14ac:dyDescent="0.3">
      <c r="A2" s="280"/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8" x14ac:dyDescent="0.3">
      <c r="A3" s="280"/>
      <c r="B3" s="1"/>
      <c r="C3" s="1"/>
      <c r="D3" s="1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8" x14ac:dyDescent="0.35">
      <c r="A4" s="280"/>
      <c r="B4" s="4"/>
      <c r="C4" s="4"/>
      <c r="D4" s="4"/>
      <c r="E4" s="5"/>
      <c r="F4" s="5"/>
      <c r="G4" s="290" t="s">
        <v>76</v>
      </c>
      <c r="H4" s="290"/>
      <c r="I4" s="290"/>
      <c r="J4" s="290"/>
      <c r="K4" s="290"/>
      <c r="L4" s="290"/>
      <c r="M4" s="290"/>
      <c r="N4" s="6"/>
      <c r="O4" s="6"/>
      <c r="P4" s="6"/>
      <c r="Q4" s="6"/>
      <c r="R4" s="6"/>
      <c r="S4" s="14"/>
    </row>
    <row r="5" spans="1:19" ht="18" x14ac:dyDescent="0.35">
      <c r="A5" s="280"/>
      <c r="B5" s="4"/>
      <c r="C5" s="7"/>
      <c r="D5" s="8"/>
      <c r="E5" s="291"/>
      <c r="F5" s="291"/>
      <c r="G5" s="292" t="s">
        <v>34</v>
      </c>
      <c r="H5" s="292"/>
      <c r="I5" s="292"/>
      <c r="J5" s="292"/>
      <c r="K5" s="292"/>
      <c r="L5" s="292"/>
      <c r="M5" s="292"/>
      <c r="N5" s="5"/>
      <c r="O5" s="5"/>
      <c r="P5" s="5"/>
      <c r="Q5" s="5"/>
      <c r="R5" s="5"/>
      <c r="S5" s="5"/>
    </row>
    <row r="6" spans="1:19" ht="15" thickBot="1" x14ac:dyDescent="0.35">
      <c r="A6" s="280"/>
      <c r="B6" s="1"/>
      <c r="C6" s="1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5.75" customHeight="1" thickBot="1" x14ac:dyDescent="0.35">
      <c r="A7" s="281" t="s">
        <v>0</v>
      </c>
      <c r="B7" s="283" t="s">
        <v>1</v>
      </c>
      <c r="C7" s="283" t="s">
        <v>2</v>
      </c>
      <c r="D7" s="286" t="s">
        <v>3</v>
      </c>
      <c r="E7" s="269" t="s">
        <v>5</v>
      </c>
      <c r="F7" s="270"/>
      <c r="G7" s="269" t="s">
        <v>6</v>
      </c>
      <c r="H7" s="270"/>
      <c r="I7" s="269" t="s">
        <v>7</v>
      </c>
      <c r="J7" s="271"/>
      <c r="K7" s="269" t="s">
        <v>8</v>
      </c>
      <c r="L7" s="270"/>
      <c r="M7" s="269" t="s">
        <v>9</v>
      </c>
      <c r="N7" s="270"/>
      <c r="O7" s="272" t="s">
        <v>10</v>
      </c>
      <c r="P7" s="273"/>
      <c r="Q7" s="18"/>
      <c r="R7" s="18"/>
      <c r="S7" s="18"/>
    </row>
    <row r="8" spans="1:19" ht="15" customHeight="1" x14ac:dyDescent="0.3">
      <c r="A8" s="282"/>
      <c r="B8" s="284"/>
      <c r="C8" s="284"/>
      <c r="D8" s="287"/>
      <c r="E8" s="274" t="s">
        <v>77</v>
      </c>
      <c r="F8" s="289"/>
      <c r="G8" s="274" t="s">
        <v>78</v>
      </c>
      <c r="H8" s="289"/>
      <c r="I8" s="274" t="s">
        <v>189</v>
      </c>
      <c r="J8" s="275"/>
      <c r="K8" s="276" t="s">
        <v>190</v>
      </c>
      <c r="L8" s="277"/>
      <c r="M8" s="276" t="s">
        <v>191</v>
      </c>
      <c r="N8" s="278"/>
      <c r="O8" s="267" t="s">
        <v>12</v>
      </c>
      <c r="P8" s="265" t="s">
        <v>11</v>
      </c>
      <c r="Q8" s="18"/>
      <c r="R8" s="18"/>
      <c r="S8" s="18"/>
    </row>
    <row r="9" spans="1:19" ht="15.75" customHeight="1" thickBot="1" x14ac:dyDescent="0.35">
      <c r="A9" s="282"/>
      <c r="B9" s="285"/>
      <c r="C9" s="285"/>
      <c r="D9" s="288"/>
      <c r="E9" s="20" t="s">
        <v>11</v>
      </c>
      <c r="F9" s="21" t="s">
        <v>12</v>
      </c>
      <c r="G9" s="20" t="s">
        <v>11</v>
      </c>
      <c r="H9" s="21" t="s">
        <v>12</v>
      </c>
      <c r="I9" s="20" t="s">
        <v>11</v>
      </c>
      <c r="J9" s="92" t="s">
        <v>12</v>
      </c>
      <c r="K9" s="20" t="s">
        <v>11</v>
      </c>
      <c r="L9" s="92" t="s">
        <v>12</v>
      </c>
      <c r="M9" s="20" t="s">
        <v>11</v>
      </c>
      <c r="N9" s="92" t="s">
        <v>12</v>
      </c>
      <c r="O9" s="268"/>
      <c r="P9" s="266"/>
      <c r="Q9" s="18"/>
      <c r="R9" s="18"/>
      <c r="S9" s="18"/>
    </row>
    <row r="10" spans="1:19" x14ac:dyDescent="0.3">
      <c r="A10" s="45" t="s">
        <v>28</v>
      </c>
      <c r="B10" s="62" t="s">
        <v>17</v>
      </c>
      <c r="C10" s="62" t="s">
        <v>45</v>
      </c>
      <c r="D10" s="62" t="s">
        <v>44</v>
      </c>
      <c r="E10" s="198">
        <v>1</v>
      </c>
      <c r="F10" s="46">
        <v>20</v>
      </c>
      <c r="G10" s="45">
        <v>1</v>
      </c>
      <c r="H10" s="46">
        <v>20</v>
      </c>
      <c r="I10" s="45">
        <v>1</v>
      </c>
      <c r="J10" s="46">
        <v>20</v>
      </c>
      <c r="K10" s="145">
        <v>1</v>
      </c>
      <c r="L10" s="138">
        <v>20</v>
      </c>
      <c r="M10" s="145">
        <v>1</v>
      </c>
      <c r="N10" s="359">
        <v>20</v>
      </c>
      <c r="O10" s="76">
        <f>SUM(F10,H10,J10,L10,N10)</f>
        <v>100</v>
      </c>
      <c r="P10" s="77">
        <v>1</v>
      </c>
      <c r="Q10" s="18"/>
      <c r="R10" s="18"/>
      <c r="S10" s="18"/>
    </row>
    <row r="11" spans="1:19" x14ac:dyDescent="0.3">
      <c r="A11" s="29" t="s">
        <v>116</v>
      </c>
      <c r="B11" s="57" t="s">
        <v>117</v>
      </c>
      <c r="C11" s="57" t="s">
        <v>18</v>
      </c>
      <c r="D11" s="57" t="s">
        <v>23</v>
      </c>
      <c r="E11" s="195">
        <v>2</v>
      </c>
      <c r="F11" s="61">
        <v>17</v>
      </c>
      <c r="G11" s="128">
        <v>5</v>
      </c>
      <c r="H11" s="131">
        <v>12</v>
      </c>
      <c r="I11" s="185">
        <v>3</v>
      </c>
      <c r="J11" s="151">
        <v>15</v>
      </c>
      <c r="K11" s="24">
        <v>4</v>
      </c>
      <c r="L11" s="25">
        <v>13</v>
      </c>
      <c r="M11" s="185">
        <v>2</v>
      </c>
      <c r="N11" s="341">
        <v>17</v>
      </c>
      <c r="O11" s="26">
        <f>SUM(F11,H11,J11,L11,N11)</f>
        <v>74</v>
      </c>
      <c r="P11" s="23">
        <v>2</v>
      </c>
      <c r="Q11" s="18"/>
      <c r="R11" s="18"/>
      <c r="S11" s="18"/>
    </row>
    <row r="12" spans="1:19" x14ac:dyDescent="0.3">
      <c r="A12" s="29" t="s">
        <v>97</v>
      </c>
      <c r="B12" s="57" t="s">
        <v>98</v>
      </c>
      <c r="C12" s="57" t="s">
        <v>62</v>
      </c>
      <c r="D12" s="57" t="s">
        <v>16</v>
      </c>
      <c r="E12" s="195">
        <v>3</v>
      </c>
      <c r="F12" s="61">
        <v>15</v>
      </c>
      <c r="G12" s="134">
        <v>2</v>
      </c>
      <c r="H12" s="139">
        <v>17</v>
      </c>
      <c r="I12" s="201">
        <v>6</v>
      </c>
      <c r="J12" s="130">
        <v>11</v>
      </c>
      <c r="K12" s="24">
        <v>5</v>
      </c>
      <c r="L12" s="25">
        <v>12</v>
      </c>
      <c r="M12" s="24">
        <v>4</v>
      </c>
      <c r="N12" s="96">
        <v>13</v>
      </c>
      <c r="O12" s="26">
        <f>SUM(F12,H12,J12,L12,N12)</f>
        <v>68</v>
      </c>
      <c r="P12" s="23">
        <v>3</v>
      </c>
      <c r="Q12" s="18"/>
      <c r="R12" s="18"/>
      <c r="S12" s="18"/>
    </row>
    <row r="13" spans="1:19" x14ac:dyDescent="0.3">
      <c r="A13" s="28" t="s">
        <v>106</v>
      </c>
      <c r="B13" s="22" t="s">
        <v>107</v>
      </c>
      <c r="C13" s="22" t="s">
        <v>108</v>
      </c>
      <c r="D13" s="22" t="s">
        <v>16</v>
      </c>
      <c r="E13" s="193">
        <v>4</v>
      </c>
      <c r="F13" s="25">
        <v>13</v>
      </c>
      <c r="G13" s="201">
        <v>4</v>
      </c>
      <c r="H13" s="130">
        <v>13</v>
      </c>
      <c r="I13" s="128">
        <v>4</v>
      </c>
      <c r="J13" s="131">
        <v>13</v>
      </c>
      <c r="K13" s="251">
        <v>3</v>
      </c>
      <c r="L13" s="139">
        <v>15</v>
      </c>
      <c r="M13" s="105">
        <v>5</v>
      </c>
      <c r="N13" s="98">
        <v>12</v>
      </c>
      <c r="O13" s="26">
        <f>SUM(F13,H13,J13,L13,N13)</f>
        <v>66</v>
      </c>
      <c r="P13" s="23">
        <v>4</v>
      </c>
      <c r="Q13" s="18"/>
      <c r="R13" s="18"/>
      <c r="S13" s="18"/>
    </row>
    <row r="14" spans="1:19" x14ac:dyDescent="0.3">
      <c r="A14" s="28" t="s">
        <v>152</v>
      </c>
      <c r="B14" s="22" t="s">
        <v>153</v>
      </c>
      <c r="C14" s="22" t="s">
        <v>154</v>
      </c>
      <c r="D14" s="22" t="s">
        <v>23</v>
      </c>
      <c r="E14" s="22"/>
      <c r="F14" s="120"/>
      <c r="G14" s="147">
        <v>3</v>
      </c>
      <c r="H14" s="135">
        <v>15</v>
      </c>
      <c r="I14" s="147">
        <v>2</v>
      </c>
      <c r="J14" s="135">
        <v>17</v>
      </c>
      <c r="K14" s="147">
        <v>2</v>
      </c>
      <c r="L14" s="135">
        <v>17</v>
      </c>
      <c r="M14" s="147">
        <v>3</v>
      </c>
      <c r="N14" s="360">
        <v>15</v>
      </c>
      <c r="O14" s="26">
        <f>SUM(F14,H14,J14,L14,N14)</f>
        <v>64</v>
      </c>
      <c r="P14" s="23">
        <v>5</v>
      </c>
      <c r="Q14" s="89"/>
      <c r="R14" s="89"/>
      <c r="S14" s="89"/>
    </row>
    <row r="15" spans="1:19" ht="15" thickBot="1" x14ac:dyDescent="0.35">
      <c r="A15" s="52" t="s">
        <v>155</v>
      </c>
      <c r="B15" s="125" t="s">
        <v>156</v>
      </c>
      <c r="C15" s="125" t="s">
        <v>157</v>
      </c>
      <c r="D15" s="125" t="s">
        <v>16</v>
      </c>
      <c r="E15" s="125"/>
      <c r="F15" s="199"/>
      <c r="G15" s="141">
        <v>6</v>
      </c>
      <c r="H15" s="143">
        <v>11</v>
      </c>
      <c r="I15" s="141">
        <v>5</v>
      </c>
      <c r="J15" s="143">
        <v>12</v>
      </c>
      <c r="K15" s="52"/>
      <c r="L15" s="53"/>
      <c r="M15" s="52"/>
      <c r="N15" s="51"/>
      <c r="O15" s="104">
        <f>SUM(F15,H15,J15,L15,N15)</f>
        <v>23</v>
      </c>
      <c r="P15" s="93">
        <v>6</v>
      </c>
      <c r="Q15" s="89"/>
      <c r="R15" s="89"/>
      <c r="S15" s="89"/>
    </row>
    <row r="16" spans="1:19" x14ac:dyDescent="0.3">
      <c r="A16" s="89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</row>
    <row r="17" spans="1:19" x14ac:dyDescent="0.3">
      <c r="A17" s="89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</row>
    <row r="18" spans="1:19" x14ac:dyDescent="0.3">
      <c r="A18" s="89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</row>
    <row r="19" spans="1:19" x14ac:dyDescent="0.3">
      <c r="A19" s="89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</row>
    <row r="20" spans="1:19" x14ac:dyDescent="0.3">
      <c r="A20" s="89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</row>
    <row r="21" spans="1:19" x14ac:dyDescent="0.3">
      <c r="A21" s="89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</row>
    <row r="22" spans="1:19" x14ac:dyDescent="0.3">
      <c r="A22" s="89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</row>
    <row r="23" spans="1:19" x14ac:dyDescent="0.3">
      <c r="A23" s="88"/>
      <c r="B23" s="88"/>
      <c r="C23" s="88"/>
      <c r="D23" s="88"/>
      <c r="E23" s="89"/>
      <c r="F23" s="88"/>
      <c r="G23" s="88"/>
      <c r="H23" s="66"/>
      <c r="I23" s="66"/>
      <c r="J23" s="88"/>
      <c r="K23" s="88"/>
      <c r="L23" s="66"/>
      <c r="M23" s="66"/>
      <c r="N23" s="18"/>
      <c r="O23" s="18"/>
      <c r="P23" s="18"/>
      <c r="Q23" s="18"/>
      <c r="R23" s="18"/>
      <c r="S23" s="18"/>
    </row>
    <row r="24" spans="1:19" x14ac:dyDescent="0.3">
      <c r="A24" s="88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66"/>
      <c r="M24" s="66"/>
      <c r="N24" s="18"/>
      <c r="O24" s="18"/>
      <c r="P24" s="18"/>
      <c r="Q24" s="18"/>
      <c r="R24" s="18"/>
      <c r="S24" s="18"/>
    </row>
    <row r="25" spans="1:19" x14ac:dyDescent="0.3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66"/>
      <c r="M25" s="66"/>
      <c r="N25" s="18"/>
      <c r="O25" s="18"/>
      <c r="P25" s="18"/>
      <c r="Q25" s="18"/>
      <c r="R25" s="18"/>
      <c r="S25" s="18"/>
    </row>
  </sheetData>
  <sortState xmlns:xlrd2="http://schemas.microsoft.com/office/spreadsheetml/2017/richdata2" ref="A10:P15">
    <sortCondition descending="1" ref="O10:O15"/>
  </sortState>
  <mergeCells count="21">
    <mergeCell ref="A2:A6"/>
    <mergeCell ref="G4:M4"/>
    <mergeCell ref="E5:F5"/>
    <mergeCell ref="G5:M5"/>
    <mergeCell ref="A7:A9"/>
    <mergeCell ref="B7:B9"/>
    <mergeCell ref="C7:C9"/>
    <mergeCell ref="D7:D9"/>
    <mergeCell ref="O7:P7"/>
    <mergeCell ref="E8:F8"/>
    <mergeCell ref="G8:H8"/>
    <mergeCell ref="I8:J8"/>
    <mergeCell ref="K8:L8"/>
    <mergeCell ref="M8:N8"/>
    <mergeCell ref="O8:O9"/>
    <mergeCell ref="P8:P9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W29"/>
  <sheetViews>
    <sheetView zoomScale="90" zoomScaleNormal="90" workbookViewId="0">
      <selection activeCell="R7" sqref="R7"/>
    </sheetView>
  </sheetViews>
  <sheetFormatPr defaultColWidth="9.109375" defaultRowHeight="14.4" x14ac:dyDescent="0.3"/>
  <cols>
    <col min="1" max="1" width="42.77734375" customWidth="1"/>
    <col min="2" max="2" width="9.88671875" hidden="1" customWidth="1"/>
    <col min="3" max="3" width="13.44140625" hidden="1" customWidth="1"/>
    <col min="4" max="4" width="10.33203125" hidden="1" customWidth="1"/>
    <col min="5" max="9" width="8.109375" customWidth="1"/>
    <col min="10" max="15" width="8.21875" customWidth="1"/>
    <col min="16" max="16" width="8.109375" customWidth="1"/>
    <col min="17" max="17" width="7.88671875" customWidth="1"/>
  </cols>
  <sheetData>
    <row r="2" spans="1:23" x14ac:dyDescent="0.3">
      <c r="A2" s="1"/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8" x14ac:dyDescent="0.3">
      <c r="A3" s="1"/>
      <c r="B3" s="1"/>
      <c r="C3" s="1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0"/>
      <c r="T3" s="2"/>
      <c r="U3" s="2"/>
      <c r="V3" s="2"/>
      <c r="W3" s="2"/>
    </row>
    <row r="4" spans="1:23" s="7" customFormat="1" ht="18" x14ac:dyDescent="0.35">
      <c r="A4" s="4"/>
      <c r="B4" s="4"/>
      <c r="C4" s="4"/>
      <c r="D4" s="5"/>
      <c r="E4" s="5"/>
      <c r="F4" s="290" t="s">
        <v>76</v>
      </c>
      <c r="G4" s="290"/>
      <c r="H4" s="290"/>
      <c r="I4" s="290"/>
      <c r="J4" s="290"/>
      <c r="K4" s="290"/>
      <c r="L4" s="290"/>
      <c r="M4" s="6"/>
      <c r="N4" s="6"/>
      <c r="O4" s="6"/>
      <c r="P4" s="6"/>
      <c r="Q4" s="6"/>
      <c r="R4" s="14"/>
      <c r="S4" s="14"/>
      <c r="T4" s="14"/>
      <c r="U4" s="14"/>
      <c r="V4" s="14"/>
      <c r="W4" s="14"/>
    </row>
    <row r="5" spans="1:23" s="7" customFormat="1" ht="18" x14ac:dyDescent="0.35">
      <c r="A5" s="4"/>
      <c r="C5" s="8"/>
      <c r="D5" s="291"/>
      <c r="E5" s="291"/>
      <c r="F5" s="292" t="s">
        <v>33</v>
      </c>
      <c r="G5" s="292"/>
      <c r="H5" s="292"/>
      <c r="I5" s="292"/>
      <c r="J5" s="292"/>
      <c r="K5" s="292"/>
      <c r="L5" s="292"/>
      <c r="M5" s="5"/>
      <c r="N5" s="5"/>
      <c r="O5" s="5"/>
      <c r="P5" s="5"/>
      <c r="Q5" s="5"/>
      <c r="R5" s="5"/>
      <c r="S5" s="5"/>
      <c r="T5" s="5"/>
      <c r="U5" s="5"/>
      <c r="V5" s="14"/>
      <c r="W5" s="14"/>
    </row>
    <row r="6" spans="1:23" s="7" customFormat="1" ht="18" x14ac:dyDescent="0.35">
      <c r="A6" s="4"/>
      <c r="C6" s="8"/>
      <c r="D6" s="65"/>
      <c r="E6" s="65"/>
      <c r="F6" s="292" t="s">
        <v>35</v>
      </c>
      <c r="G6" s="292"/>
      <c r="H6" s="292"/>
      <c r="I6" s="292"/>
      <c r="J6" s="292"/>
      <c r="K6" s="292"/>
      <c r="L6" s="292"/>
      <c r="M6" s="5"/>
      <c r="N6" s="5"/>
      <c r="O6" s="5"/>
      <c r="P6" s="5"/>
      <c r="Q6" s="5"/>
      <c r="R6" s="5"/>
      <c r="S6" s="5"/>
      <c r="T6" s="5"/>
      <c r="U6" s="5"/>
      <c r="V6" s="14"/>
      <c r="W6" s="14"/>
    </row>
    <row r="7" spans="1:23" ht="15" thickBot="1" x14ac:dyDescent="0.35">
      <c r="A7" s="1"/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15"/>
      <c r="U7" s="2"/>
      <c r="V7" s="2"/>
      <c r="W7" s="2"/>
    </row>
    <row r="8" spans="1:23" s="16" customFormat="1" ht="15.75" customHeight="1" thickBot="1" x14ac:dyDescent="0.35">
      <c r="A8" s="293" t="s">
        <v>14</v>
      </c>
      <c r="B8" s="296" t="s">
        <v>2</v>
      </c>
      <c r="C8" s="299" t="s">
        <v>3</v>
      </c>
      <c r="D8" s="302" t="s">
        <v>4</v>
      </c>
      <c r="E8" s="269" t="s">
        <v>5</v>
      </c>
      <c r="F8" s="270"/>
      <c r="G8" s="269" t="s">
        <v>6</v>
      </c>
      <c r="H8" s="270"/>
      <c r="I8" s="269" t="s">
        <v>7</v>
      </c>
      <c r="J8" s="270"/>
      <c r="K8" s="269" t="s">
        <v>8</v>
      </c>
      <c r="L8" s="270"/>
      <c r="M8" s="269" t="s">
        <v>9</v>
      </c>
      <c r="N8" s="270"/>
      <c r="O8" s="272" t="s">
        <v>10</v>
      </c>
      <c r="P8" s="273"/>
      <c r="Q8" s="18"/>
      <c r="R8" s="18"/>
    </row>
    <row r="9" spans="1:23" s="16" customFormat="1" ht="15" customHeight="1" x14ac:dyDescent="0.3">
      <c r="A9" s="294"/>
      <c r="B9" s="297"/>
      <c r="C9" s="300"/>
      <c r="D9" s="303"/>
      <c r="E9" s="274" t="s">
        <v>77</v>
      </c>
      <c r="F9" s="289"/>
      <c r="G9" s="274" t="s">
        <v>78</v>
      </c>
      <c r="H9" s="289"/>
      <c r="I9" s="274" t="s">
        <v>189</v>
      </c>
      <c r="J9" s="275"/>
      <c r="K9" s="276" t="s">
        <v>190</v>
      </c>
      <c r="L9" s="277"/>
      <c r="M9" s="276" t="s">
        <v>191</v>
      </c>
      <c r="N9" s="278"/>
      <c r="O9" s="267" t="s">
        <v>12</v>
      </c>
      <c r="P9" s="265" t="s">
        <v>11</v>
      </c>
      <c r="Q9" s="18"/>
      <c r="R9" s="18"/>
    </row>
    <row r="10" spans="1:23" s="16" customFormat="1" ht="15.75" customHeight="1" thickBot="1" x14ac:dyDescent="0.35">
      <c r="A10" s="295"/>
      <c r="B10" s="298"/>
      <c r="C10" s="301"/>
      <c r="D10" s="304"/>
      <c r="E10" s="20" t="s">
        <v>11</v>
      </c>
      <c r="F10" s="21" t="s">
        <v>12</v>
      </c>
      <c r="G10" s="20" t="s">
        <v>11</v>
      </c>
      <c r="H10" s="21" t="s">
        <v>12</v>
      </c>
      <c r="I10" s="20" t="s">
        <v>11</v>
      </c>
      <c r="J10" s="21" t="s">
        <v>12</v>
      </c>
      <c r="K10" s="20" t="s">
        <v>11</v>
      </c>
      <c r="L10" s="21" t="s">
        <v>12</v>
      </c>
      <c r="M10" s="20" t="s">
        <v>11</v>
      </c>
      <c r="N10" s="21" t="s">
        <v>12</v>
      </c>
      <c r="O10" s="268"/>
      <c r="P10" s="266"/>
      <c r="Q10" s="18"/>
      <c r="R10" s="18"/>
    </row>
    <row r="11" spans="1:23" x14ac:dyDescent="0.3">
      <c r="A11" s="362" t="s">
        <v>142</v>
      </c>
      <c r="B11" s="363"/>
      <c r="C11" s="363"/>
      <c r="D11" s="365"/>
      <c r="E11" s="366">
        <v>1</v>
      </c>
      <c r="F11" s="367">
        <v>35</v>
      </c>
      <c r="G11" s="366">
        <v>3</v>
      </c>
      <c r="H11" s="367">
        <v>24</v>
      </c>
      <c r="I11" s="366">
        <v>2</v>
      </c>
      <c r="J11" s="367">
        <v>25</v>
      </c>
      <c r="K11" s="184">
        <v>1</v>
      </c>
      <c r="L11" s="182">
        <v>37</v>
      </c>
      <c r="M11" s="361">
        <v>1</v>
      </c>
      <c r="N11" s="340">
        <v>32</v>
      </c>
      <c r="O11" s="184">
        <f>SUM(F11,H11,J11,L11,N11)</f>
        <v>153</v>
      </c>
      <c r="P11" s="182">
        <v>1</v>
      </c>
      <c r="Q11" s="18"/>
      <c r="R11" s="18"/>
    </row>
    <row r="12" spans="1:23" x14ac:dyDescent="0.3">
      <c r="A12" s="29" t="s">
        <v>143</v>
      </c>
      <c r="B12" s="364"/>
      <c r="C12" s="364"/>
      <c r="D12" s="106"/>
      <c r="E12" s="29">
        <v>2</v>
      </c>
      <c r="F12" s="30">
        <v>23</v>
      </c>
      <c r="G12" s="29">
        <v>1</v>
      </c>
      <c r="H12" s="30">
        <v>37</v>
      </c>
      <c r="I12" s="29">
        <v>1</v>
      </c>
      <c r="J12" s="30">
        <v>37</v>
      </c>
      <c r="K12" s="185">
        <v>2</v>
      </c>
      <c r="L12" s="151">
        <v>24</v>
      </c>
      <c r="M12" s="188">
        <v>3</v>
      </c>
      <c r="N12" s="341">
        <v>17</v>
      </c>
      <c r="O12" s="185">
        <f>SUM(F12,H12,J12,L12,N12)</f>
        <v>138</v>
      </c>
      <c r="P12" s="151">
        <v>2</v>
      </c>
      <c r="Q12" s="18"/>
      <c r="R12" s="18"/>
    </row>
    <row r="13" spans="1:23" x14ac:dyDescent="0.3">
      <c r="A13" s="142" t="s">
        <v>145</v>
      </c>
      <c r="B13" s="44"/>
      <c r="C13" s="44"/>
      <c r="D13" s="56"/>
      <c r="E13" s="142">
        <v>4</v>
      </c>
      <c r="F13" s="129">
        <v>12</v>
      </c>
      <c r="G13" s="28">
        <v>4</v>
      </c>
      <c r="H13" s="27">
        <v>20</v>
      </c>
      <c r="I13" s="147">
        <v>3</v>
      </c>
      <c r="J13" s="135">
        <v>20</v>
      </c>
      <c r="K13" s="28">
        <v>4</v>
      </c>
      <c r="L13" s="27">
        <v>7</v>
      </c>
      <c r="M13" s="187">
        <v>2</v>
      </c>
      <c r="N13" s="360">
        <v>20</v>
      </c>
      <c r="O13" s="185">
        <f>SUM(F13,H13,J13,L13,N13)</f>
        <v>79</v>
      </c>
      <c r="P13" s="151">
        <v>3</v>
      </c>
      <c r="Q13" s="18"/>
      <c r="R13" s="18"/>
    </row>
    <row r="14" spans="1:23" x14ac:dyDescent="0.3">
      <c r="A14" s="29" t="s">
        <v>144</v>
      </c>
      <c r="B14" s="44"/>
      <c r="C14" s="44"/>
      <c r="D14" s="56"/>
      <c r="E14" s="54">
        <v>3</v>
      </c>
      <c r="F14" s="30">
        <v>15</v>
      </c>
      <c r="G14" s="29">
        <v>2</v>
      </c>
      <c r="H14" s="30">
        <v>27</v>
      </c>
      <c r="I14" s="142">
        <v>4</v>
      </c>
      <c r="J14" s="129">
        <v>16</v>
      </c>
      <c r="K14" s="147">
        <v>3</v>
      </c>
      <c r="L14" s="135">
        <v>9</v>
      </c>
      <c r="M14" s="68">
        <v>4</v>
      </c>
      <c r="N14" s="42">
        <v>11</v>
      </c>
      <c r="O14" s="185">
        <f>SUM(F14,H14,J14,L14,N14)</f>
        <v>78</v>
      </c>
      <c r="P14" s="151">
        <v>4</v>
      </c>
      <c r="Q14" s="18"/>
      <c r="R14" s="18"/>
    </row>
    <row r="15" spans="1:23" ht="15" thickBot="1" x14ac:dyDescent="0.35">
      <c r="A15" s="141" t="s">
        <v>146</v>
      </c>
      <c r="B15" s="125"/>
      <c r="C15" s="125"/>
      <c r="D15" s="126"/>
      <c r="E15" s="141">
        <v>5</v>
      </c>
      <c r="F15" s="143">
        <v>6</v>
      </c>
      <c r="G15" s="52">
        <v>5</v>
      </c>
      <c r="H15" s="53">
        <v>0</v>
      </c>
      <c r="I15" s="52">
        <v>5</v>
      </c>
      <c r="J15" s="53">
        <v>0</v>
      </c>
      <c r="K15" s="52">
        <v>5</v>
      </c>
      <c r="L15" s="53">
        <v>0</v>
      </c>
      <c r="M15" s="70">
        <v>5</v>
      </c>
      <c r="N15" s="51">
        <v>0</v>
      </c>
      <c r="O15" s="186">
        <f>SUM(F15,H15,J15,L15,N15)</f>
        <v>6</v>
      </c>
      <c r="P15" s="368">
        <v>5</v>
      </c>
      <c r="Q15" s="89"/>
      <c r="R15" s="89"/>
      <c r="S15" s="89"/>
      <c r="T15" s="89"/>
      <c r="U15" s="89"/>
    </row>
    <row r="16" spans="1:23" x14ac:dyDescent="0.3">
      <c r="A16" s="89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</row>
    <row r="17" spans="1:21" x14ac:dyDescent="0.3">
      <c r="A17" s="89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</row>
    <row r="18" spans="1:21" x14ac:dyDescent="0.3">
      <c r="A18" s="89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</row>
    <row r="19" spans="1:21" x14ac:dyDescent="0.3">
      <c r="A19" s="89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</row>
    <row r="20" spans="1:21" x14ac:dyDescent="0.3">
      <c r="A20" s="89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</row>
    <row r="21" spans="1:21" x14ac:dyDescent="0.3">
      <c r="A21" s="89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</row>
    <row r="22" spans="1:21" x14ac:dyDescent="0.3">
      <c r="A22" s="89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</row>
    <row r="23" spans="1:21" x14ac:dyDescent="0.3">
      <c r="A23" s="90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</row>
    <row r="24" spans="1:21" x14ac:dyDescent="0.3">
      <c r="A24" s="90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</row>
    <row r="25" spans="1:21" x14ac:dyDescent="0.3">
      <c r="A25" s="90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</row>
    <row r="26" spans="1:21" x14ac:dyDescent="0.3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</row>
    <row r="27" spans="1:21" x14ac:dyDescent="0.3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</row>
    <row r="28" spans="1:21" x14ac:dyDescent="0.3">
      <c r="A28" s="90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</row>
    <row r="29" spans="1:21" x14ac:dyDescent="0.3">
      <c r="A29" s="90"/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</row>
  </sheetData>
  <sortState xmlns:xlrd2="http://schemas.microsoft.com/office/spreadsheetml/2017/richdata2" ref="A11:P15">
    <sortCondition descending="1" ref="O11:O15"/>
  </sortState>
  <mergeCells count="21">
    <mergeCell ref="F4:L4"/>
    <mergeCell ref="D5:E5"/>
    <mergeCell ref="F5:L5"/>
    <mergeCell ref="A8:A10"/>
    <mergeCell ref="B8:B10"/>
    <mergeCell ref="C8:C10"/>
    <mergeCell ref="D8:D10"/>
    <mergeCell ref="E8:F8"/>
    <mergeCell ref="G8:H8"/>
    <mergeCell ref="I8:J8"/>
    <mergeCell ref="K8:L8"/>
    <mergeCell ref="F6:L6"/>
    <mergeCell ref="E9:F9"/>
    <mergeCell ref="G9:H9"/>
    <mergeCell ref="I9:J9"/>
    <mergeCell ref="M8:N8"/>
    <mergeCell ref="O8:P8"/>
    <mergeCell ref="K9:L9"/>
    <mergeCell ref="M9:N9"/>
    <mergeCell ref="O9:O10"/>
    <mergeCell ref="P9:P10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D69"/>
  <sheetViews>
    <sheetView zoomScale="70" zoomScaleNormal="70" workbookViewId="0">
      <selection activeCell="P20" sqref="P20"/>
    </sheetView>
  </sheetViews>
  <sheetFormatPr defaultColWidth="9.109375" defaultRowHeight="14.4" x14ac:dyDescent="0.3"/>
  <cols>
    <col min="1" max="1" width="7.33203125" style="11" customWidth="1"/>
    <col min="2" max="2" width="20.33203125" customWidth="1"/>
    <col min="3" max="3" width="14.5546875" customWidth="1"/>
    <col min="4" max="4" width="21.44140625" customWidth="1"/>
    <col min="5" max="11" width="10.6640625" customWidth="1"/>
    <col min="12" max="12" width="10" customWidth="1"/>
    <col min="13" max="30" width="10.6640625" customWidth="1"/>
  </cols>
  <sheetData>
    <row r="2" spans="1:30" x14ac:dyDescent="0.3">
      <c r="A2" s="280"/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30" ht="18" x14ac:dyDescent="0.3">
      <c r="A3" s="280"/>
      <c r="B3" s="1"/>
      <c r="C3" s="1"/>
      <c r="D3" s="1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10"/>
      <c r="X3" s="2"/>
      <c r="Y3" s="2"/>
      <c r="Z3" s="2"/>
      <c r="AA3" s="2"/>
      <c r="AB3" s="2"/>
    </row>
    <row r="4" spans="1:30" s="7" customFormat="1" ht="18" x14ac:dyDescent="0.35">
      <c r="A4" s="280"/>
      <c r="B4" s="4"/>
      <c r="C4" s="4"/>
      <c r="D4" s="4"/>
      <c r="E4" s="5"/>
      <c r="F4" s="290" t="s">
        <v>76</v>
      </c>
      <c r="G4" s="290"/>
      <c r="H4" s="290"/>
      <c r="I4" s="290"/>
      <c r="J4" s="290"/>
      <c r="K4" s="290"/>
      <c r="L4" s="290"/>
      <c r="M4" s="6"/>
      <c r="N4" s="6"/>
      <c r="O4" s="6"/>
      <c r="P4" s="6"/>
      <c r="Q4" s="6"/>
      <c r="R4" s="6"/>
      <c r="S4" s="6"/>
      <c r="T4" s="6"/>
      <c r="U4" s="6"/>
      <c r="V4" s="14"/>
      <c r="W4" s="14"/>
      <c r="X4" s="14"/>
      <c r="Y4" s="14"/>
      <c r="Z4" s="14"/>
      <c r="AA4" s="14"/>
      <c r="AB4" s="14"/>
    </row>
    <row r="5" spans="1:30" s="7" customFormat="1" ht="18" x14ac:dyDescent="0.35">
      <c r="A5" s="280"/>
      <c r="B5" s="4"/>
      <c r="E5" s="8"/>
      <c r="F5" s="292" t="s">
        <v>41</v>
      </c>
      <c r="G5" s="292"/>
      <c r="H5" s="292"/>
      <c r="I5" s="292"/>
      <c r="J5" s="292"/>
      <c r="K5" s="292"/>
      <c r="L5" s="292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1:30" s="7" customFormat="1" ht="18" x14ac:dyDescent="0.35">
      <c r="A6" s="280"/>
      <c r="B6" s="4"/>
      <c r="E6" s="8"/>
      <c r="F6" s="292"/>
      <c r="G6" s="292"/>
      <c r="H6" s="292"/>
      <c r="I6" s="292"/>
      <c r="J6" s="292"/>
      <c r="K6" s="292"/>
      <c r="L6" s="292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30" ht="15" thickBot="1" x14ac:dyDescent="0.35">
      <c r="A7" s="280"/>
      <c r="B7" s="1"/>
      <c r="C7" s="1"/>
      <c r="D7" s="1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15"/>
      <c r="Y7" s="15"/>
      <c r="Z7" s="15"/>
      <c r="AA7" s="15"/>
      <c r="AB7" s="15"/>
    </row>
    <row r="8" spans="1:30" s="16" customFormat="1" ht="16.5" customHeight="1" thickBot="1" x14ac:dyDescent="0.35">
      <c r="A8" s="309" t="s">
        <v>0</v>
      </c>
      <c r="B8" s="283" t="s">
        <v>1</v>
      </c>
      <c r="C8" s="283" t="s">
        <v>2</v>
      </c>
      <c r="D8" s="299" t="s">
        <v>3</v>
      </c>
      <c r="E8" s="269" t="s">
        <v>5</v>
      </c>
      <c r="F8" s="270"/>
      <c r="G8" s="269" t="s">
        <v>6</v>
      </c>
      <c r="H8" s="270"/>
      <c r="I8" s="269" t="s">
        <v>7</v>
      </c>
      <c r="J8" s="270"/>
      <c r="K8" s="312" t="s">
        <v>8</v>
      </c>
      <c r="L8" s="313"/>
      <c r="M8" s="312" t="s">
        <v>9</v>
      </c>
      <c r="N8" s="314"/>
      <c r="O8" s="269" t="s">
        <v>13</v>
      </c>
      <c r="P8" s="270"/>
      <c r="Q8" s="269" t="s">
        <v>40</v>
      </c>
      <c r="R8" s="270"/>
      <c r="S8" s="312" t="s">
        <v>37</v>
      </c>
      <c r="T8" s="313"/>
      <c r="U8" s="307" t="s">
        <v>38</v>
      </c>
      <c r="V8" s="308"/>
      <c r="W8" s="312" t="s">
        <v>39</v>
      </c>
      <c r="X8" s="313"/>
      <c r="Y8" s="269" t="s">
        <v>187</v>
      </c>
      <c r="Z8" s="270"/>
      <c r="AA8" s="269" t="s">
        <v>188</v>
      </c>
      <c r="AB8" s="270"/>
      <c r="AC8" s="312" t="s">
        <v>10</v>
      </c>
      <c r="AD8" s="313"/>
    </row>
    <row r="9" spans="1:30" s="16" customFormat="1" ht="15" customHeight="1" x14ac:dyDescent="0.3">
      <c r="A9" s="310"/>
      <c r="B9" s="284"/>
      <c r="C9" s="284"/>
      <c r="D9" s="300"/>
      <c r="E9" s="274" t="s">
        <v>77</v>
      </c>
      <c r="F9" s="289"/>
      <c r="G9" s="274" t="s">
        <v>78</v>
      </c>
      <c r="H9" s="289"/>
      <c r="I9" s="274" t="s">
        <v>189</v>
      </c>
      <c r="J9" s="275"/>
      <c r="K9" s="276" t="s">
        <v>190</v>
      </c>
      <c r="L9" s="277"/>
      <c r="M9" s="276" t="s">
        <v>191</v>
      </c>
      <c r="N9" s="278"/>
      <c r="O9" s="276"/>
      <c r="P9" s="277"/>
      <c r="Q9" s="276"/>
      <c r="R9" s="277"/>
      <c r="S9" s="305"/>
      <c r="T9" s="306"/>
      <c r="U9" s="315"/>
      <c r="V9" s="316"/>
      <c r="W9" s="321"/>
      <c r="X9" s="306"/>
      <c r="Y9" s="276"/>
      <c r="Z9" s="277"/>
      <c r="AA9" s="276"/>
      <c r="AB9" s="277"/>
      <c r="AC9" s="317" t="s">
        <v>42</v>
      </c>
      <c r="AD9" s="319" t="s">
        <v>43</v>
      </c>
    </row>
    <row r="10" spans="1:30" s="16" customFormat="1" ht="15.75" customHeight="1" thickBot="1" x14ac:dyDescent="0.35">
      <c r="A10" s="311"/>
      <c r="B10" s="285"/>
      <c r="C10" s="285"/>
      <c r="D10" s="301"/>
      <c r="E10" s="20" t="s">
        <v>11</v>
      </c>
      <c r="F10" s="21" t="s">
        <v>12</v>
      </c>
      <c r="G10" s="41" t="s">
        <v>11</v>
      </c>
      <c r="H10" s="40" t="s">
        <v>12</v>
      </c>
      <c r="I10" s="41" t="s">
        <v>11</v>
      </c>
      <c r="J10" s="40" t="s">
        <v>12</v>
      </c>
      <c r="K10" s="41" t="s">
        <v>11</v>
      </c>
      <c r="L10" s="40" t="s">
        <v>12</v>
      </c>
      <c r="M10" s="41" t="s">
        <v>11</v>
      </c>
      <c r="N10" s="80" t="s">
        <v>12</v>
      </c>
      <c r="O10" s="41" t="s">
        <v>11</v>
      </c>
      <c r="P10" s="80" t="s">
        <v>12</v>
      </c>
      <c r="Q10" s="41" t="s">
        <v>11</v>
      </c>
      <c r="R10" s="80" t="s">
        <v>12</v>
      </c>
      <c r="S10" s="41" t="s">
        <v>11</v>
      </c>
      <c r="T10" s="40" t="s">
        <v>12</v>
      </c>
      <c r="U10" s="82" t="s">
        <v>11</v>
      </c>
      <c r="V10" s="83" t="s">
        <v>12</v>
      </c>
      <c r="W10" s="246" t="s">
        <v>11</v>
      </c>
      <c r="X10" s="21" t="s">
        <v>12</v>
      </c>
      <c r="Y10" s="242" t="s">
        <v>11</v>
      </c>
      <c r="Z10" s="243" t="s">
        <v>12</v>
      </c>
      <c r="AA10" s="242" t="s">
        <v>11</v>
      </c>
      <c r="AB10" s="243" t="s">
        <v>12</v>
      </c>
      <c r="AC10" s="318"/>
      <c r="AD10" s="320"/>
    </row>
    <row r="11" spans="1:30" x14ac:dyDescent="0.3">
      <c r="A11" s="44" t="s">
        <v>87</v>
      </c>
      <c r="B11" s="217" t="s">
        <v>88</v>
      </c>
      <c r="C11" s="217" t="s">
        <v>64</v>
      </c>
      <c r="D11" s="224" t="s">
        <v>89</v>
      </c>
      <c r="E11" s="145">
        <v>1</v>
      </c>
      <c r="F11" s="138">
        <v>20</v>
      </c>
      <c r="G11" s="124">
        <v>1</v>
      </c>
      <c r="H11" s="81">
        <v>20</v>
      </c>
      <c r="I11" s="63">
        <v>3</v>
      </c>
      <c r="J11" s="81">
        <v>15</v>
      </c>
      <c r="K11" s="253">
        <v>2</v>
      </c>
      <c r="L11" s="254">
        <v>17</v>
      </c>
      <c r="M11" s="369">
        <v>3</v>
      </c>
      <c r="N11" s="370">
        <v>15</v>
      </c>
      <c r="O11" s="110"/>
      <c r="P11" s="111"/>
      <c r="Q11" s="107"/>
      <c r="R11" s="107"/>
      <c r="S11" s="35"/>
      <c r="T11" s="94"/>
      <c r="U11" s="63"/>
      <c r="V11" s="81"/>
      <c r="W11" s="244"/>
      <c r="X11" s="245"/>
      <c r="Y11" s="244"/>
      <c r="Z11" s="245"/>
      <c r="AA11" s="244"/>
      <c r="AB11" s="245"/>
      <c r="AC11" s="239">
        <f>SUM(F11,H11,J11,L11,N11,P11,R11,T11,V11,X11,Z11,AB11)</f>
        <v>87</v>
      </c>
      <c r="AD11" s="118">
        <v>1</v>
      </c>
    </row>
    <row r="12" spans="1:30" x14ac:dyDescent="0.3">
      <c r="A12" s="192" t="s">
        <v>109</v>
      </c>
      <c r="B12" s="226" t="s">
        <v>110</v>
      </c>
      <c r="C12" s="226" t="s">
        <v>111</v>
      </c>
      <c r="D12" s="227" t="s">
        <v>86</v>
      </c>
      <c r="E12" s="147">
        <v>3</v>
      </c>
      <c r="F12" s="135">
        <v>15</v>
      </c>
      <c r="G12" s="67">
        <v>3</v>
      </c>
      <c r="H12" s="30">
        <v>15</v>
      </c>
      <c r="I12" s="29">
        <v>1</v>
      </c>
      <c r="J12" s="30">
        <v>20</v>
      </c>
      <c r="K12" s="28">
        <v>4</v>
      </c>
      <c r="L12" s="27">
        <v>13</v>
      </c>
      <c r="M12" s="187">
        <v>1</v>
      </c>
      <c r="N12" s="360">
        <v>20</v>
      </c>
      <c r="O12" s="100"/>
      <c r="P12" s="58"/>
      <c r="Q12" s="72"/>
      <c r="R12" s="72"/>
      <c r="S12" s="28"/>
      <c r="T12" s="42"/>
      <c r="U12" s="29"/>
      <c r="V12" s="30"/>
      <c r="W12" s="155"/>
      <c r="X12" s="156"/>
      <c r="Y12" s="155"/>
      <c r="Z12" s="156"/>
      <c r="AA12" s="155"/>
      <c r="AB12" s="156"/>
      <c r="AC12" s="240">
        <f t="shared" ref="AC12:AC16" si="0">SUM(F12,H12,J12,L12,N12,P12,R12,T12,V12,X12)</f>
        <v>83</v>
      </c>
      <c r="AD12" s="84">
        <v>2</v>
      </c>
    </row>
    <row r="13" spans="1:30" x14ac:dyDescent="0.3">
      <c r="A13" s="194" t="s">
        <v>118</v>
      </c>
      <c r="B13" s="218" t="s">
        <v>119</v>
      </c>
      <c r="C13" s="218" t="s">
        <v>85</v>
      </c>
      <c r="D13" s="225" t="s">
        <v>120</v>
      </c>
      <c r="E13" s="144">
        <v>4</v>
      </c>
      <c r="F13" s="129">
        <v>13</v>
      </c>
      <c r="G13" s="123">
        <v>2</v>
      </c>
      <c r="H13" s="55">
        <v>17</v>
      </c>
      <c r="I13" s="146">
        <v>2</v>
      </c>
      <c r="J13" s="238">
        <v>17</v>
      </c>
      <c r="K13" s="146">
        <v>3</v>
      </c>
      <c r="L13" s="238">
        <v>15</v>
      </c>
      <c r="M13" s="371">
        <v>2</v>
      </c>
      <c r="N13" s="372">
        <v>17</v>
      </c>
      <c r="O13" s="112"/>
      <c r="P13" s="113"/>
      <c r="Q13" s="108"/>
      <c r="R13" s="108"/>
      <c r="S13" s="54"/>
      <c r="T13" s="60"/>
      <c r="U13" s="29"/>
      <c r="V13" s="30"/>
      <c r="W13" s="155"/>
      <c r="X13" s="156"/>
      <c r="Y13" s="155"/>
      <c r="Z13" s="156"/>
      <c r="AA13" s="155"/>
      <c r="AB13" s="156"/>
      <c r="AC13" s="240">
        <f t="shared" si="0"/>
        <v>79</v>
      </c>
      <c r="AD13" s="84">
        <v>3</v>
      </c>
    </row>
    <row r="14" spans="1:30" x14ac:dyDescent="0.3">
      <c r="A14" s="202" t="s">
        <v>97</v>
      </c>
      <c r="B14" s="228" t="s">
        <v>98</v>
      </c>
      <c r="C14" s="228" t="s">
        <v>62</v>
      </c>
      <c r="D14" s="229" t="s">
        <v>16</v>
      </c>
      <c r="E14" s="146">
        <v>2</v>
      </c>
      <c r="F14" s="135">
        <v>17</v>
      </c>
      <c r="G14" s="189">
        <v>4</v>
      </c>
      <c r="H14" s="129">
        <v>13</v>
      </c>
      <c r="I14" s="142">
        <v>4</v>
      </c>
      <c r="J14" s="129">
        <v>13</v>
      </c>
      <c r="K14" s="28">
        <v>5</v>
      </c>
      <c r="L14" s="27">
        <v>12</v>
      </c>
      <c r="M14" s="68">
        <v>4</v>
      </c>
      <c r="N14" s="42">
        <v>13</v>
      </c>
      <c r="O14" s="100"/>
      <c r="P14" s="58"/>
      <c r="Q14" s="72"/>
      <c r="R14" s="72"/>
      <c r="S14" s="28"/>
      <c r="T14" s="42"/>
      <c r="U14" s="29"/>
      <c r="V14" s="30"/>
      <c r="W14" s="155"/>
      <c r="X14" s="156"/>
      <c r="Y14" s="155"/>
      <c r="Z14" s="156"/>
      <c r="AA14" s="155"/>
      <c r="AB14" s="156"/>
      <c r="AC14" s="240">
        <f t="shared" si="0"/>
        <v>68</v>
      </c>
      <c r="AD14" s="84">
        <v>4</v>
      </c>
    </row>
    <row r="15" spans="1:30" x14ac:dyDescent="0.3">
      <c r="A15" s="49" t="s">
        <v>158</v>
      </c>
      <c r="B15" s="219" t="s">
        <v>159</v>
      </c>
      <c r="C15" s="219" t="s">
        <v>64</v>
      </c>
      <c r="D15" s="230" t="s">
        <v>160</v>
      </c>
      <c r="E15" s="144"/>
      <c r="F15" s="129"/>
      <c r="G15" s="68">
        <v>5</v>
      </c>
      <c r="H15" s="27">
        <v>12</v>
      </c>
      <c r="I15" s="29"/>
      <c r="J15" s="30"/>
      <c r="K15" s="142">
        <v>6</v>
      </c>
      <c r="L15" s="129">
        <v>11</v>
      </c>
      <c r="M15" s="68"/>
      <c r="N15" s="42"/>
      <c r="O15" s="100"/>
      <c r="P15" s="58"/>
      <c r="Q15" s="72"/>
      <c r="R15" s="72"/>
      <c r="S15" s="28"/>
      <c r="T15" s="42"/>
      <c r="U15" s="29"/>
      <c r="V15" s="30"/>
      <c r="W15" s="155"/>
      <c r="X15" s="156"/>
      <c r="Y15" s="155"/>
      <c r="Z15" s="156"/>
      <c r="AA15" s="155"/>
      <c r="AB15" s="156"/>
      <c r="AC15" s="240">
        <f t="shared" si="0"/>
        <v>23</v>
      </c>
      <c r="AD15" s="84">
        <v>5</v>
      </c>
    </row>
    <row r="16" spans="1:30" x14ac:dyDescent="0.3">
      <c r="A16" s="49" t="s">
        <v>192</v>
      </c>
      <c r="B16" s="219" t="s">
        <v>193</v>
      </c>
      <c r="C16" s="219" t="s">
        <v>64</v>
      </c>
      <c r="D16" s="230" t="s">
        <v>194</v>
      </c>
      <c r="E16" s="28"/>
      <c r="F16" s="27"/>
      <c r="G16" s="67"/>
      <c r="H16" s="30"/>
      <c r="I16" s="29"/>
      <c r="J16" s="30"/>
      <c r="K16" s="147">
        <v>1</v>
      </c>
      <c r="L16" s="135">
        <v>20</v>
      </c>
      <c r="M16" s="68"/>
      <c r="N16" s="42"/>
      <c r="O16" s="100"/>
      <c r="P16" s="58"/>
      <c r="Q16" s="72"/>
      <c r="R16" s="72"/>
      <c r="S16" s="28"/>
      <c r="T16" s="42"/>
      <c r="U16" s="29"/>
      <c r="V16" s="30"/>
      <c r="W16" s="155"/>
      <c r="X16" s="156"/>
      <c r="Y16" s="155"/>
      <c r="Z16" s="156"/>
      <c r="AA16" s="155"/>
      <c r="AB16" s="156"/>
      <c r="AC16" s="240">
        <f t="shared" si="0"/>
        <v>20</v>
      </c>
      <c r="AD16" s="84">
        <v>6</v>
      </c>
    </row>
    <row r="17" spans="1:30" x14ac:dyDescent="0.3">
      <c r="A17" s="28" t="s">
        <v>209</v>
      </c>
      <c r="B17" s="219" t="s">
        <v>210</v>
      </c>
      <c r="C17" s="219" t="s">
        <v>211</v>
      </c>
      <c r="D17" s="230" t="s">
        <v>16</v>
      </c>
      <c r="E17" s="29"/>
      <c r="F17" s="27"/>
      <c r="G17" s="67"/>
      <c r="H17" s="30"/>
      <c r="I17" s="28"/>
      <c r="J17" s="27"/>
      <c r="K17" s="28"/>
      <c r="L17" s="27"/>
      <c r="M17" s="68">
        <v>5</v>
      </c>
      <c r="N17" s="42">
        <v>12</v>
      </c>
      <c r="O17" s="100"/>
      <c r="P17" s="58"/>
      <c r="Q17" s="72"/>
      <c r="R17" s="72"/>
      <c r="S17" s="28"/>
      <c r="T17" s="42"/>
      <c r="U17" s="29"/>
      <c r="V17" s="30"/>
      <c r="W17" s="155"/>
      <c r="X17" s="156"/>
      <c r="Y17" s="155"/>
      <c r="Z17" s="156"/>
      <c r="AA17" s="155"/>
      <c r="AB17" s="156"/>
      <c r="AC17" s="240">
        <f t="shared" ref="AC17:AC57" si="1">SUM(F17,H17,J17,L17,N17,P17,R17,T17,V17,X17)</f>
        <v>12</v>
      </c>
      <c r="AD17" s="84">
        <v>7</v>
      </c>
    </row>
    <row r="18" spans="1:30" x14ac:dyDescent="0.3">
      <c r="A18" s="28"/>
      <c r="B18" s="219"/>
      <c r="C18" s="219"/>
      <c r="D18" s="230"/>
      <c r="E18" s="28"/>
      <c r="F18" s="27"/>
      <c r="G18" s="68"/>
      <c r="H18" s="27"/>
      <c r="I18" s="28"/>
      <c r="J18" s="27"/>
      <c r="K18" s="28"/>
      <c r="L18" s="27"/>
      <c r="M18" s="67"/>
      <c r="N18" s="56"/>
      <c r="O18" s="64"/>
      <c r="P18" s="59"/>
      <c r="Q18" s="109"/>
      <c r="R18" s="109"/>
      <c r="S18" s="28"/>
      <c r="T18" s="42"/>
      <c r="U18" s="29"/>
      <c r="V18" s="30"/>
      <c r="W18" s="155"/>
      <c r="X18" s="156"/>
      <c r="Y18" s="155"/>
      <c r="Z18" s="156"/>
      <c r="AA18" s="155"/>
      <c r="AB18" s="156"/>
      <c r="AC18" s="240">
        <f t="shared" si="1"/>
        <v>0</v>
      </c>
      <c r="AD18" s="84"/>
    </row>
    <row r="19" spans="1:30" x14ac:dyDescent="0.3">
      <c r="A19" s="28"/>
      <c r="B19" s="219"/>
      <c r="C19" s="219"/>
      <c r="D19" s="230"/>
      <c r="E19" s="28"/>
      <c r="F19" s="27"/>
      <c r="G19" s="68"/>
      <c r="H19" s="27"/>
      <c r="I19" s="28"/>
      <c r="J19" s="27"/>
      <c r="K19" s="28"/>
      <c r="L19" s="27"/>
      <c r="M19" s="68"/>
      <c r="N19" s="42"/>
      <c r="O19" s="100"/>
      <c r="P19" s="58"/>
      <c r="Q19" s="72"/>
      <c r="R19" s="72"/>
      <c r="S19" s="28"/>
      <c r="T19" s="42"/>
      <c r="U19" s="29"/>
      <c r="V19" s="30"/>
      <c r="W19" s="155"/>
      <c r="X19" s="156"/>
      <c r="Y19" s="155"/>
      <c r="Z19" s="156"/>
      <c r="AA19" s="155"/>
      <c r="AB19" s="156"/>
      <c r="AC19" s="240">
        <f t="shared" si="1"/>
        <v>0</v>
      </c>
      <c r="AD19" s="84"/>
    </row>
    <row r="20" spans="1:30" x14ac:dyDescent="0.3">
      <c r="A20" s="28"/>
      <c r="B20" s="219"/>
      <c r="C20" s="219"/>
      <c r="D20" s="230"/>
      <c r="E20" s="29"/>
      <c r="F20" s="27"/>
      <c r="G20" s="68"/>
      <c r="H20" s="27"/>
      <c r="I20" s="28"/>
      <c r="J20" s="27"/>
      <c r="K20" s="28"/>
      <c r="L20" s="27"/>
      <c r="M20" s="68"/>
      <c r="N20" s="42"/>
      <c r="O20" s="100"/>
      <c r="P20" s="58"/>
      <c r="Q20" s="72"/>
      <c r="R20" s="72"/>
      <c r="S20" s="28"/>
      <c r="T20" s="42"/>
      <c r="U20" s="29"/>
      <c r="V20" s="30"/>
      <c r="W20" s="155"/>
      <c r="X20" s="156"/>
      <c r="Y20" s="155"/>
      <c r="Z20" s="156"/>
      <c r="AA20" s="155"/>
      <c r="AB20" s="156"/>
      <c r="AC20" s="240">
        <f t="shared" si="1"/>
        <v>0</v>
      </c>
      <c r="AD20" s="84"/>
    </row>
    <row r="21" spans="1:30" x14ac:dyDescent="0.3">
      <c r="A21" s="95"/>
      <c r="B21" s="231"/>
      <c r="C21" s="231"/>
      <c r="D21" s="232"/>
      <c r="E21" s="28"/>
      <c r="F21" s="27"/>
      <c r="G21" s="68"/>
      <c r="H21" s="27"/>
      <c r="I21" s="28"/>
      <c r="J21" s="27"/>
      <c r="K21" s="28"/>
      <c r="L21" s="27"/>
      <c r="M21" s="67"/>
      <c r="N21" s="56"/>
      <c r="O21" s="64"/>
      <c r="P21" s="59"/>
      <c r="Q21" s="109"/>
      <c r="R21" s="109"/>
      <c r="S21" s="29"/>
      <c r="T21" s="56"/>
      <c r="U21" s="29"/>
      <c r="V21" s="30"/>
      <c r="W21" s="155"/>
      <c r="X21" s="156"/>
      <c r="Y21" s="155"/>
      <c r="Z21" s="156"/>
      <c r="AA21" s="155"/>
      <c r="AB21" s="156"/>
      <c r="AC21" s="240">
        <f t="shared" si="1"/>
        <v>0</v>
      </c>
      <c r="AD21" s="84"/>
    </row>
    <row r="22" spans="1:30" x14ac:dyDescent="0.3">
      <c r="A22" s="28"/>
      <c r="B22" s="219"/>
      <c r="C22" s="219"/>
      <c r="D22" s="230"/>
      <c r="E22" s="47"/>
      <c r="F22" s="27"/>
      <c r="G22" s="68"/>
      <c r="H22" s="27"/>
      <c r="I22" s="29"/>
      <c r="J22" s="30"/>
      <c r="K22" s="28"/>
      <c r="L22" s="27"/>
      <c r="M22" s="68"/>
      <c r="N22" s="42"/>
      <c r="O22" s="100"/>
      <c r="P22" s="58"/>
      <c r="Q22" s="72"/>
      <c r="R22" s="72"/>
      <c r="S22" s="28"/>
      <c r="T22" s="42"/>
      <c r="U22" s="29"/>
      <c r="V22" s="30"/>
      <c r="W22" s="155"/>
      <c r="X22" s="156"/>
      <c r="Y22" s="155"/>
      <c r="Z22" s="156"/>
      <c r="AA22" s="155"/>
      <c r="AB22" s="156"/>
      <c r="AC22" s="240">
        <f t="shared" si="1"/>
        <v>0</v>
      </c>
      <c r="AD22" s="84"/>
    </row>
    <row r="23" spans="1:30" x14ac:dyDescent="0.3">
      <c r="A23" s="28"/>
      <c r="B23" s="219"/>
      <c r="C23" s="219"/>
      <c r="D23" s="230"/>
      <c r="E23" s="28"/>
      <c r="F23" s="27"/>
      <c r="G23" s="68"/>
      <c r="H23" s="27"/>
      <c r="I23" s="28"/>
      <c r="J23" s="27"/>
      <c r="K23" s="28"/>
      <c r="L23" s="27"/>
      <c r="M23" s="68"/>
      <c r="N23" s="42"/>
      <c r="O23" s="100"/>
      <c r="P23" s="58"/>
      <c r="Q23" s="72"/>
      <c r="R23" s="72"/>
      <c r="S23" s="28"/>
      <c r="T23" s="42"/>
      <c r="U23" s="29"/>
      <c r="V23" s="30"/>
      <c r="W23" s="155"/>
      <c r="X23" s="156"/>
      <c r="Y23" s="155"/>
      <c r="Z23" s="156"/>
      <c r="AA23" s="155"/>
      <c r="AB23" s="156"/>
      <c r="AC23" s="240">
        <f t="shared" si="1"/>
        <v>0</v>
      </c>
      <c r="AD23" s="84"/>
    </row>
    <row r="24" spans="1:30" x14ac:dyDescent="0.3">
      <c r="A24" s="28"/>
      <c r="B24" s="219"/>
      <c r="C24" s="219"/>
      <c r="D24" s="230"/>
      <c r="E24" s="28"/>
      <c r="F24" s="27"/>
      <c r="G24" s="67"/>
      <c r="H24" s="30"/>
      <c r="I24" s="28"/>
      <c r="J24" s="27"/>
      <c r="K24" s="28"/>
      <c r="L24" s="27"/>
      <c r="M24" s="68"/>
      <c r="N24" s="42"/>
      <c r="O24" s="100"/>
      <c r="P24" s="58"/>
      <c r="Q24" s="72"/>
      <c r="R24" s="72"/>
      <c r="S24" s="28"/>
      <c r="T24" s="42"/>
      <c r="U24" s="29"/>
      <c r="V24" s="30"/>
      <c r="W24" s="155"/>
      <c r="X24" s="156"/>
      <c r="Y24" s="155"/>
      <c r="Z24" s="156"/>
      <c r="AA24" s="155"/>
      <c r="AB24" s="156"/>
      <c r="AC24" s="240">
        <f t="shared" si="1"/>
        <v>0</v>
      </c>
      <c r="AD24" s="84"/>
    </row>
    <row r="25" spans="1:30" x14ac:dyDescent="0.3">
      <c r="A25" s="28"/>
      <c r="B25" s="219"/>
      <c r="C25" s="219"/>
      <c r="D25" s="230"/>
      <c r="E25" s="28"/>
      <c r="F25" s="27"/>
      <c r="G25" s="68"/>
      <c r="H25" s="27"/>
      <c r="I25" s="28"/>
      <c r="J25" s="27"/>
      <c r="K25" s="28"/>
      <c r="L25" s="27"/>
      <c r="M25" s="68"/>
      <c r="N25" s="42"/>
      <c r="O25" s="100"/>
      <c r="P25" s="58"/>
      <c r="Q25" s="72"/>
      <c r="R25" s="72"/>
      <c r="S25" s="28"/>
      <c r="T25" s="42"/>
      <c r="U25" s="29"/>
      <c r="V25" s="30"/>
      <c r="W25" s="155"/>
      <c r="X25" s="156"/>
      <c r="Y25" s="155"/>
      <c r="Z25" s="156"/>
      <c r="AA25" s="155"/>
      <c r="AB25" s="156"/>
      <c r="AC25" s="240">
        <f t="shared" si="1"/>
        <v>0</v>
      </c>
      <c r="AD25" s="84"/>
    </row>
    <row r="26" spans="1:30" x14ac:dyDescent="0.3">
      <c r="A26" s="28"/>
      <c r="B26" s="219"/>
      <c r="C26" s="219"/>
      <c r="D26" s="230"/>
      <c r="E26" s="28"/>
      <c r="F26" s="27"/>
      <c r="G26" s="68"/>
      <c r="H26" s="27"/>
      <c r="I26" s="28"/>
      <c r="J26" s="27"/>
      <c r="K26" s="29"/>
      <c r="L26" s="30"/>
      <c r="M26" s="68"/>
      <c r="N26" s="42"/>
      <c r="O26" s="100"/>
      <c r="P26" s="58"/>
      <c r="Q26" s="72"/>
      <c r="R26" s="72"/>
      <c r="S26" s="28"/>
      <c r="T26" s="42"/>
      <c r="U26" s="29"/>
      <c r="V26" s="30"/>
      <c r="W26" s="155"/>
      <c r="X26" s="156"/>
      <c r="Y26" s="155"/>
      <c r="Z26" s="156"/>
      <c r="AA26" s="155"/>
      <c r="AB26" s="156"/>
      <c r="AC26" s="240">
        <f t="shared" si="1"/>
        <v>0</v>
      </c>
      <c r="AD26" s="84"/>
    </row>
    <row r="27" spans="1:30" x14ac:dyDescent="0.3">
      <c r="A27" s="28"/>
      <c r="B27" s="219"/>
      <c r="C27" s="219"/>
      <c r="D27" s="230"/>
      <c r="E27" s="28"/>
      <c r="F27" s="27"/>
      <c r="G27" s="68"/>
      <c r="H27" s="27"/>
      <c r="I27" s="28"/>
      <c r="J27" s="27"/>
      <c r="K27" s="28"/>
      <c r="L27" s="27"/>
      <c r="M27" s="67"/>
      <c r="N27" s="56"/>
      <c r="O27" s="64"/>
      <c r="P27" s="59"/>
      <c r="Q27" s="109"/>
      <c r="R27" s="109"/>
      <c r="S27" s="28"/>
      <c r="T27" s="42"/>
      <c r="U27" s="29"/>
      <c r="V27" s="30"/>
      <c r="W27" s="155"/>
      <c r="X27" s="156"/>
      <c r="Y27" s="155"/>
      <c r="Z27" s="156"/>
      <c r="AA27" s="155"/>
      <c r="AB27" s="156"/>
      <c r="AC27" s="240">
        <f t="shared" si="1"/>
        <v>0</v>
      </c>
      <c r="AD27" s="84"/>
    </row>
    <row r="28" spans="1:30" x14ac:dyDescent="0.3">
      <c r="A28" s="28"/>
      <c r="B28" s="219"/>
      <c r="C28" s="219"/>
      <c r="D28" s="230"/>
      <c r="E28" s="28"/>
      <c r="F28" s="27"/>
      <c r="G28" s="68"/>
      <c r="H28" s="27"/>
      <c r="I28" s="28"/>
      <c r="J28" s="27"/>
      <c r="K28" s="28"/>
      <c r="L28" s="27"/>
      <c r="M28" s="68"/>
      <c r="N28" s="42"/>
      <c r="O28" s="100"/>
      <c r="P28" s="58"/>
      <c r="Q28" s="72"/>
      <c r="R28" s="72"/>
      <c r="S28" s="29"/>
      <c r="T28" s="56"/>
      <c r="U28" s="29"/>
      <c r="V28" s="30"/>
      <c r="W28" s="155"/>
      <c r="X28" s="156"/>
      <c r="Y28" s="155"/>
      <c r="Z28" s="156"/>
      <c r="AA28" s="155"/>
      <c r="AB28" s="156"/>
      <c r="AC28" s="240">
        <f t="shared" si="1"/>
        <v>0</v>
      </c>
      <c r="AD28" s="84"/>
    </row>
    <row r="29" spans="1:30" x14ac:dyDescent="0.3">
      <c r="A29" s="28"/>
      <c r="B29" s="219"/>
      <c r="C29" s="219"/>
      <c r="D29" s="230"/>
      <c r="E29" s="28"/>
      <c r="F29" s="27"/>
      <c r="G29" s="68"/>
      <c r="H29" s="27"/>
      <c r="I29" s="28"/>
      <c r="J29" s="27"/>
      <c r="K29" s="29"/>
      <c r="L29" s="30"/>
      <c r="M29" s="68"/>
      <c r="N29" s="42"/>
      <c r="O29" s="100"/>
      <c r="P29" s="58"/>
      <c r="Q29" s="72"/>
      <c r="R29" s="72"/>
      <c r="S29" s="28"/>
      <c r="T29" s="42"/>
      <c r="U29" s="29"/>
      <c r="V29" s="30"/>
      <c r="W29" s="155"/>
      <c r="X29" s="156"/>
      <c r="Y29" s="155"/>
      <c r="Z29" s="156"/>
      <c r="AA29" s="155"/>
      <c r="AB29" s="156"/>
      <c r="AC29" s="240">
        <f t="shared" si="1"/>
        <v>0</v>
      </c>
      <c r="AD29" s="84"/>
    </row>
    <row r="30" spans="1:30" x14ac:dyDescent="0.3">
      <c r="A30" s="28"/>
      <c r="B30" s="219"/>
      <c r="C30" s="219"/>
      <c r="D30" s="230"/>
      <c r="E30" s="28"/>
      <c r="F30" s="27"/>
      <c r="G30" s="68"/>
      <c r="H30" s="27"/>
      <c r="I30" s="28"/>
      <c r="J30" s="27"/>
      <c r="K30" s="28"/>
      <c r="L30" s="27"/>
      <c r="M30" s="68"/>
      <c r="N30" s="42"/>
      <c r="O30" s="100"/>
      <c r="P30" s="58"/>
      <c r="Q30" s="72"/>
      <c r="R30" s="72"/>
      <c r="S30" s="28"/>
      <c r="T30" s="42"/>
      <c r="U30" s="29"/>
      <c r="V30" s="30"/>
      <c r="W30" s="155"/>
      <c r="X30" s="156"/>
      <c r="Y30" s="155"/>
      <c r="Z30" s="156"/>
      <c r="AA30" s="155"/>
      <c r="AB30" s="156"/>
      <c r="AC30" s="240">
        <f t="shared" si="1"/>
        <v>0</v>
      </c>
      <c r="AD30" s="84"/>
    </row>
    <row r="31" spans="1:30" x14ac:dyDescent="0.3">
      <c r="A31" s="36"/>
      <c r="B31" s="32"/>
      <c r="C31" s="32"/>
      <c r="D31" s="233"/>
      <c r="E31" s="28"/>
      <c r="F31" s="27"/>
      <c r="G31" s="69"/>
      <c r="H31" s="48"/>
      <c r="I31" s="47"/>
      <c r="J31" s="48"/>
      <c r="K31" s="47"/>
      <c r="L31" s="48"/>
      <c r="M31" s="69"/>
      <c r="N31" s="75"/>
      <c r="O31" s="112"/>
      <c r="P31" s="113"/>
      <c r="Q31" s="108"/>
      <c r="R31" s="108"/>
      <c r="S31" s="47"/>
      <c r="T31" s="75"/>
      <c r="U31" s="29"/>
      <c r="V31" s="30"/>
      <c r="W31" s="155"/>
      <c r="X31" s="156"/>
      <c r="Y31" s="155"/>
      <c r="Z31" s="156"/>
      <c r="AA31" s="155"/>
      <c r="AB31" s="156"/>
      <c r="AC31" s="240">
        <f t="shared" si="1"/>
        <v>0</v>
      </c>
      <c r="AD31" s="84"/>
    </row>
    <row r="32" spans="1:30" x14ac:dyDescent="0.3">
      <c r="A32" s="28"/>
      <c r="B32" s="219"/>
      <c r="C32" s="219"/>
      <c r="D32" s="230"/>
      <c r="E32" s="47"/>
      <c r="F32" s="27"/>
      <c r="G32" s="68"/>
      <c r="H32" s="27"/>
      <c r="I32" s="28"/>
      <c r="J32" s="27"/>
      <c r="K32" s="28"/>
      <c r="L32" s="27"/>
      <c r="M32" s="68"/>
      <c r="N32" s="42"/>
      <c r="O32" s="100"/>
      <c r="P32" s="58"/>
      <c r="Q32" s="72"/>
      <c r="R32" s="72"/>
      <c r="S32" s="28"/>
      <c r="T32" s="42"/>
      <c r="U32" s="29"/>
      <c r="V32" s="30"/>
      <c r="W32" s="155"/>
      <c r="X32" s="156"/>
      <c r="Y32" s="155"/>
      <c r="Z32" s="156"/>
      <c r="AA32" s="155"/>
      <c r="AB32" s="156"/>
      <c r="AC32" s="240">
        <f t="shared" si="1"/>
        <v>0</v>
      </c>
      <c r="AD32" s="84"/>
    </row>
    <row r="33" spans="1:30" x14ac:dyDescent="0.3">
      <c r="A33" s="28"/>
      <c r="B33" s="219"/>
      <c r="C33" s="219"/>
      <c r="D33" s="230"/>
      <c r="E33" s="28"/>
      <c r="F33" s="27"/>
      <c r="G33" s="68"/>
      <c r="H33" s="27"/>
      <c r="I33" s="28"/>
      <c r="J33" s="27"/>
      <c r="K33" s="28"/>
      <c r="L33" s="27"/>
      <c r="M33" s="68"/>
      <c r="N33" s="42"/>
      <c r="O33" s="100"/>
      <c r="P33" s="58"/>
      <c r="Q33" s="72"/>
      <c r="R33" s="72"/>
      <c r="S33" s="28"/>
      <c r="T33" s="42"/>
      <c r="U33" s="29"/>
      <c r="V33" s="30"/>
      <c r="W33" s="155"/>
      <c r="X33" s="156"/>
      <c r="Y33" s="155"/>
      <c r="Z33" s="156"/>
      <c r="AA33" s="155"/>
      <c r="AB33" s="156"/>
      <c r="AC33" s="240">
        <f t="shared" si="1"/>
        <v>0</v>
      </c>
      <c r="AD33" s="84"/>
    </row>
    <row r="34" spans="1:30" x14ac:dyDescent="0.3">
      <c r="A34" s="28"/>
      <c r="B34" s="219"/>
      <c r="C34" s="219"/>
      <c r="D34" s="230"/>
      <c r="E34" s="28"/>
      <c r="F34" s="27"/>
      <c r="G34" s="68"/>
      <c r="H34" s="27"/>
      <c r="I34" s="28"/>
      <c r="J34" s="27"/>
      <c r="K34" s="28"/>
      <c r="L34" s="27"/>
      <c r="M34" s="68"/>
      <c r="N34" s="42"/>
      <c r="O34" s="100"/>
      <c r="P34" s="58"/>
      <c r="Q34" s="72"/>
      <c r="R34" s="72"/>
      <c r="S34" s="28"/>
      <c r="T34" s="42"/>
      <c r="U34" s="29"/>
      <c r="V34" s="30"/>
      <c r="W34" s="155"/>
      <c r="X34" s="156"/>
      <c r="Y34" s="155"/>
      <c r="Z34" s="156"/>
      <c r="AA34" s="155"/>
      <c r="AB34" s="156"/>
      <c r="AC34" s="240">
        <f t="shared" si="1"/>
        <v>0</v>
      </c>
      <c r="AD34" s="84"/>
    </row>
    <row r="35" spans="1:30" x14ac:dyDescent="0.3">
      <c r="A35" s="28"/>
      <c r="B35" s="219"/>
      <c r="C35" s="219"/>
      <c r="D35" s="230"/>
      <c r="E35" s="28"/>
      <c r="F35" s="27"/>
      <c r="G35" s="68"/>
      <c r="H35" s="27"/>
      <c r="I35" s="28"/>
      <c r="J35" s="27"/>
      <c r="K35" s="28"/>
      <c r="L35" s="27"/>
      <c r="M35" s="68"/>
      <c r="N35" s="42"/>
      <c r="O35" s="100"/>
      <c r="P35" s="58"/>
      <c r="Q35" s="72"/>
      <c r="R35" s="72"/>
      <c r="S35" s="28"/>
      <c r="T35" s="42"/>
      <c r="U35" s="29"/>
      <c r="V35" s="30"/>
      <c r="W35" s="155"/>
      <c r="X35" s="156"/>
      <c r="Y35" s="155"/>
      <c r="Z35" s="156"/>
      <c r="AA35" s="155"/>
      <c r="AB35" s="156"/>
      <c r="AC35" s="240">
        <f t="shared" si="1"/>
        <v>0</v>
      </c>
      <c r="AD35" s="84"/>
    </row>
    <row r="36" spans="1:30" x14ac:dyDescent="0.3">
      <c r="A36" s="28"/>
      <c r="B36" s="219"/>
      <c r="C36" s="219"/>
      <c r="D36" s="230"/>
      <c r="E36" s="28"/>
      <c r="F36" s="27"/>
      <c r="G36" s="68"/>
      <c r="H36" s="27"/>
      <c r="I36" s="28"/>
      <c r="J36" s="27"/>
      <c r="K36" s="28"/>
      <c r="L36" s="27"/>
      <c r="M36" s="68"/>
      <c r="N36" s="42"/>
      <c r="O36" s="100"/>
      <c r="P36" s="58"/>
      <c r="Q36" s="72"/>
      <c r="R36" s="72"/>
      <c r="S36" s="28"/>
      <c r="T36" s="42"/>
      <c r="U36" s="29"/>
      <c r="V36" s="30"/>
      <c r="W36" s="155"/>
      <c r="X36" s="156"/>
      <c r="Y36" s="155"/>
      <c r="Z36" s="156"/>
      <c r="AA36" s="155"/>
      <c r="AB36" s="156"/>
      <c r="AC36" s="240">
        <f t="shared" si="1"/>
        <v>0</v>
      </c>
      <c r="AD36" s="84"/>
    </row>
    <row r="37" spans="1:30" x14ac:dyDescent="0.3">
      <c r="A37" s="33"/>
      <c r="B37" s="234"/>
      <c r="C37" s="234"/>
      <c r="D37" s="235"/>
      <c r="E37" s="28"/>
      <c r="F37" s="27"/>
      <c r="G37" s="71"/>
      <c r="H37" s="34"/>
      <c r="I37" s="33"/>
      <c r="J37" s="34"/>
      <c r="K37" s="33"/>
      <c r="L37" s="34"/>
      <c r="M37" s="71"/>
      <c r="N37" s="43"/>
      <c r="O37" s="114"/>
      <c r="P37" s="115"/>
      <c r="Q37" s="74"/>
      <c r="R37" s="74"/>
      <c r="S37" s="33"/>
      <c r="T37" s="43"/>
      <c r="U37" s="29"/>
      <c r="V37" s="30"/>
      <c r="W37" s="155"/>
      <c r="X37" s="156"/>
      <c r="Y37" s="155"/>
      <c r="Z37" s="156"/>
      <c r="AA37" s="155"/>
      <c r="AB37" s="156"/>
      <c r="AC37" s="240">
        <f t="shared" si="1"/>
        <v>0</v>
      </c>
      <c r="AD37" s="84"/>
    </row>
    <row r="38" spans="1:30" x14ac:dyDescent="0.3">
      <c r="A38" s="28"/>
      <c r="B38" s="219"/>
      <c r="C38" s="219"/>
      <c r="D38" s="230"/>
      <c r="E38" s="28"/>
      <c r="F38" s="27"/>
      <c r="G38" s="68"/>
      <c r="H38" s="27"/>
      <c r="I38" s="28"/>
      <c r="J38" s="27"/>
      <c r="K38" s="28"/>
      <c r="L38" s="27"/>
      <c r="M38" s="68"/>
      <c r="N38" s="42"/>
      <c r="O38" s="100"/>
      <c r="P38" s="58"/>
      <c r="Q38" s="72"/>
      <c r="R38" s="72"/>
      <c r="S38" s="28"/>
      <c r="T38" s="42"/>
      <c r="U38" s="29"/>
      <c r="V38" s="30"/>
      <c r="W38" s="155"/>
      <c r="X38" s="156"/>
      <c r="Y38" s="155"/>
      <c r="Z38" s="156"/>
      <c r="AA38" s="155"/>
      <c r="AB38" s="156"/>
      <c r="AC38" s="240">
        <f t="shared" si="1"/>
        <v>0</v>
      </c>
      <c r="AD38" s="84"/>
    </row>
    <row r="39" spans="1:30" x14ac:dyDescent="0.3">
      <c r="A39" s="28"/>
      <c r="B39" s="219"/>
      <c r="C39" s="219"/>
      <c r="D39" s="230"/>
      <c r="E39" s="28"/>
      <c r="F39" s="27"/>
      <c r="G39" s="68"/>
      <c r="H39" s="27"/>
      <c r="I39" s="28"/>
      <c r="J39" s="27"/>
      <c r="K39" s="28"/>
      <c r="L39" s="27"/>
      <c r="M39" s="68"/>
      <c r="N39" s="42"/>
      <c r="O39" s="100"/>
      <c r="P39" s="58"/>
      <c r="Q39" s="72"/>
      <c r="R39" s="72"/>
      <c r="S39" s="28"/>
      <c r="T39" s="42"/>
      <c r="U39" s="29"/>
      <c r="V39" s="30"/>
      <c r="W39" s="155"/>
      <c r="X39" s="156"/>
      <c r="Y39" s="155"/>
      <c r="Z39" s="156"/>
      <c r="AA39" s="155"/>
      <c r="AB39" s="156"/>
      <c r="AC39" s="240">
        <f t="shared" si="1"/>
        <v>0</v>
      </c>
      <c r="AD39" s="84"/>
    </row>
    <row r="40" spans="1:30" x14ac:dyDescent="0.3">
      <c r="A40" s="28"/>
      <c r="B40" s="219"/>
      <c r="C40" s="219"/>
      <c r="D40" s="230"/>
      <c r="E40" s="28"/>
      <c r="F40" s="27"/>
      <c r="G40" s="68"/>
      <c r="H40" s="27"/>
      <c r="I40" s="28"/>
      <c r="J40" s="27"/>
      <c r="K40" s="28"/>
      <c r="L40" s="27"/>
      <c r="M40" s="68"/>
      <c r="N40" s="42"/>
      <c r="O40" s="100"/>
      <c r="P40" s="58"/>
      <c r="Q40" s="72"/>
      <c r="R40" s="72"/>
      <c r="S40" s="28"/>
      <c r="T40" s="42"/>
      <c r="U40" s="29"/>
      <c r="V40" s="30"/>
      <c r="W40" s="155"/>
      <c r="X40" s="156"/>
      <c r="Y40" s="155"/>
      <c r="Z40" s="156"/>
      <c r="AA40" s="155"/>
      <c r="AB40" s="156"/>
      <c r="AC40" s="240">
        <f t="shared" si="1"/>
        <v>0</v>
      </c>
      <c r="AD40" s="84"/>
    </row>
    <row r="41" spans="1:30" x14ac:dyDescent="0.3">
      <c r="A41" s="28"/>
      <c r="B41" s="219"/>
      <c r="C41" s="219"/>
      <c r="D41" s="230"/>
      <c r="E41" s="28"/>
      <c r="F41" s="27"/>
      <c r="G41" s="68"/>
      <c r="H41" s="27"/>
      <c r="I41" s="28"/>
      <c r="J41" s="27"/>
      <c r="K41" s="28"/>
      <c r="L41" s="27"/>
      <c r="M41" s="68"/>
      <c r="N41" s="42"/>
      <c r="O41" s="100"/>
      <c r="P41" s="58"/>
      <c r="Q41" s="72"/>
      <c r="R41" s="72"/>
      <c r="S41" s="28"/>
      <c r="T41" s="42"/>
      <c r="U41" s="29"/>
      <c r="V41" s="30"/>
      <c r="W41" s="155"/>
      <c r="X41" s="156"/>
      <c r="Y41" s="155"/>
      <c r="Z41" s="156"/>
      <c r="AA41" s="155"/>
      <c r="AB41" s="156"/>
      <c r="AC41" s="240">
        <f t="shared" si="1"/>
        <v>0</v>
      </c>
      <c r="AD41" s="84"/>
    </row>
    <row r="42" spans="1:30" x14ac:dyDescent="0.3">
      <c r="A42" s="28"/>
      <c r="B42" s="219"/>
      <c r="C42" s="219"/>
      <c r="D42" s="230"/>
      <c r="E42" s="28"/>
      <c r="F42" s="27"/>
      <c r="G42" s="68"/>
      <c r="H42" s="27"/>
      <c r="I42" s="28"/>
      <c r="J42" s="27"/>
      <c r="K42" s="28"/>
      <c r="L42" s="27"/>
      <c r="M42" s="68"/>
      <c r="N42" s="42"/>
      <c r="O42" s="100"/>
      <c r="P42" s="58"/>
      <c r="Q42" s="72"/>
      <c r="R42" s="72"/>
      <c r="S42" s="28"/>
      <c r="T42" s="42"/>
      <c r="U42" s="29"/>
      <c r="V42" s="30"/>
      <c r="W42" s="155"/>
      <c r="X42" s="156"/>
      <c r="Y42" s="155"/>
      <c r="Z42" s="156"/>
      <c r="AA42" s="155"/>
      <c r="AB42" s="156"/>
      <c r="AC42" s="240">
        <f t="shared" si="1"/>
        <v>0</v>
      </c>
      <c r="AD42" s="84"/>
    </row>
    <row r="43" spans="1:30" x14ac:dyDescent="0.3">
      <c r="A43" s="28"/>
      <c r="B43" s="219"/>
      <c r="C43" s="219"/>
      <c r="D43" s="230"/>
      <c r="E43" s="47"/>
      <c r="F43" s="27"/>
      <c r="G43" s="68"/>
      <c r="H43" s="27"/>
      <c r="I43" s="28"/>
      <c r="J43" s="27"/>
      <c r="K43" s="28"/>
      <c r="L43" s="27"/>
      <c r="M43" s="68"/>
      <c r="N43" s="42"/>
      <c r="O43" s="100"/>
      <c r="P43" s="58"/>
      <c r="Q43" s="72"/>
      <c r="R43" s="72"/>
      <c r="S43" s="28"/>
      <c r="T43" s="42"/>
      <c r="U43" s="29"/>
      <c r="V43" s="30"/>
      <c r="W43" s="155"/>
      <c r="X43" s="156"/>
      <c r="Y43" s="155"/>
      <c r="Z43" s="156"/>
      <c r="AA43" s="155"/>
      <c r="AB43" s="156"/>
      <c r="AC43" s="240">
        <f t="shared" si="1"/>
        <v>0</v>
      </c>
      <c r="AD43" s="84"/>
    </row>
    <row r="44" spans="1:30" x14ac:dyDescent="0.3">
      <c r="A44" s="28"/>
      <c r="B44" s="219"/>
      <c r="C44" s="219"/>
      <c r="D44" s="230"/>
      <c r="E44" s="28"/>
      <c r="F44" s="27"/>
      <c r="G44" s="68"/>
      <c r="H44" s="27"/>
      <c r="I44" s="28"/>
      <c r="J44" s="27"/>
      <c r="K44" s="28"/>
      <c r="L44" s="27"/>
      <c r="M44" s="68"/>
      <c r="N44" s="42"/>
      <c r="O44" s="100"/>
      <c r="P44" s="58"/>
      <c r="Q44" s="72"/>
      <c r="R44" s="72"/>
      <c r="S44" s="28"/>
      <c r="T44" s="42"/>
      <c r="U44" s="29"/>
      <c r="V44" s="30"/>
      <c r="W44" s="155"/>
      <c r="X44" s="156"/>
      <c r="Y44" s="155"/>
      <c r="Z44" s="156"/>
      <c r="AA44" s="155"/>
      <c r="AB44" s="156"/>
      <c r="AC44" s="240">
        <f t="shared" si="1"/>
        <v>0</v>
      </c>
      <c r="AD44" s="84"/>
    </row>
    <row r="45" spans="1:30" x14ac:dyDescent="0.3">
      <c r="A45" s="28"/>
      <c r="B45" s="219"/>
      <c r="C45" s="219"/>
      <c r="D45" s="230"/>
      <c r="E45" s="28"/>
      <c r="F45" s="27"/>
      <c r="G45" s="68"/>
      <c r="H45" s="27"/>
      <c r="I45" s="28"/>
      <c r="J45" s="27"/>
      <c r="K45" s="28"/>
      <c r="L45" s="27"/>
      <c r="M45" s="68"/>
      <c r="N45" s="42"/>
      <c r="O45" s="100"/>
      <c r="P45" s="58"/>
      <c r="Q45" s="72"/>
      <c r="R45" s="72"/>
      <c r="S45" s="28"/>
      <c r="T45" s="42"/>
      <c r="U45" s="29"/>
      <c r="V45" s="30"/>
      <c r="W45" s="155"/>
      <c r="X45" s="156"/>
      <c r="Y45" s="155"/>
      <c r="Z45" s="156"/>
      <c r="AA45" s="155"/>
      <c r="AB45" s="156"/>
      <c r="AC45" s="240">
        <f t="shared" si="1"/>
        <v>0</v>
      </c>
      <c r="AD45" s="84"/>
    </row>
    <row r="46" spans="1:30" x14ac:dyDescent="0.3">
      <c r="A46" s="28"/>
      <c r="B46" s="219"/>
      <c r="C46" s="219"/>
      <c r="D46" s="230"/>
      <c r="E46" s="28"/>
      <c r="F46" s="27"/>
      <c r="G46" s="68"/>
      <c r="H46" s="27"/>
      <c r="I46" s="28"/>
      <c r="J46" s="27"/>
      <c r="K46" s="28"/>
      <c r="L46" s="27"/>
      <c r="M46" s="68"/>
      <c r="N46" s="42"/>
      <c r="O46" s="100"/>
      <c r="P46" s="58"/>
      <c r="Q46" s="72"/>
      <c r="R46" s="72"/>
      <c r="S46" s="28"/>
      <c r="T46" s="42"/>
      <c r="U46" s="29"/>
      <c r="V46" s="30"/>
      <c r="W46" s="155"/>
      <c r="X46" s="156"/>
      <c r="Y46" s="155"/>
      <c r="Z46" s="156"/>
      <c r="AA46" s="155"/>
      <c r="AB46" s="156"/>
      <c r="AC46" s="240">
        <f t="shared" si="1"/>
        <v>0</v>
      </c>
      <c r="AD46" s="84"/>
    </row>
    <row r="47" spans="1:30" x14ac:dyDescent="0.3">
      <c r="A47" s="28"/>
      <c r="B47" s="219"/>
      <c r="C47" s="219"/>
      <c r="D47" s="230"/>
      <c r="E47" s="28"/>
      <c r="F47" s="27"/>
      <c r="G47" s="68"/>
      <c r="H47" s="27"/>
      <c r="I47" s="28"/>
      <c r="J47" s="27"/>
      <c r="K47" s="28"/>
      <c r="L47" s="27"/>
      <c r="M47" s="68"/>
      <c r="N47" s="42"/>
      <c r="O47" s="100"/>
      <c r="P47" s="58"/>
      <c r="Q47" s="72"/>
      <c r="R47" s="72"/>
      <c r="S47" s="28"/>
      <c r="T47" s="42"/>
      <c r="U47" s="29"/>
      <c r="V47" s="30"/>
      <c r="W47" s="155"/>
      <c r="X47" s="156"/>
      <c r="Y47" s="155"/>
      <c r="Z47" s="156"/>
      <c r="AA47" s="155"/>
      <c r="AB47" s="156"/>
      <c r="AC47" s="240">
        <f t="shared" si="1"/>
        <v>0</v>
      </c>
      <c r="AD47" s="84"/>
    </row>
    <row r="48" spans="1:30" x14ac:dyDescent="0.3">
      <c r="A48" s="33"/>
      <c r="B48" s="234"/>
      <c r="C48" s="234"/>
      <c r="D48" s="235"/>
      <c r="E48" s="28"/>
      <c r="F48" s="27"/>
      <c r="G48" s="71"/>
      <c r="H48" s="34"/>
      <c r="I48" s="33"/>
      <c r="J48" s="34"/>
      <c r="K48" s="33"/>
      <c r="L48" s="34"/>
      <c r="M48" s="71"/>
      <c r="N48" s="43"/>
      <c r="O48" s="114"/>
      <c r="P48" s="115"/>
      <c r="Q48" s="74"/>
      <c r="R48" s="74"/>
      <c r="S48" s="33"/>
      <c r="T48" s="43"/>
      <c r="U48" s="29"/>
      <c r="V48" s="30"/>
      <c r="W48" s="155"/>
      <c r="X48" s="156"/>
      <c r="Y48" s="155"/>
      <c r="Z48" s="156"/>
      <c r="AA48" s="155"/>
      <c r="AB48" s="156"/>
      <c r="AC48" s="240">
        <f t="shared" si="1"/>
        <v>0</v>
      </c>
      <c r="AD48" s="84"/>
    </row>
    <row r="49" spans="1:30" x14ac:dyDescent="0.3">
      <c r="A49" s="28"/>
      <c r="B49" s="219"/>
      <c r="C49" s="219"/>
      <c r="D49" s="230"/>
      <c r="E49" s="28"/>
      <c r="F49" s="27"/>
      <c r="G49" s="68"/>
      <c r="H49" s="27"/>
      <c r="I49" s="28"/>
      <c r="J49" s="27"/>
      <c r="K49" s="28"/>
      <c r="L49" s="27"/>
      <c r="M49" s="68"/>
      <c r="N49" s="42"/>
      <c r="O49" s="100"/>
      <c r="P49" s="58"/>
      <c r="Q49" s="72"/>
      <c r="R49" s="72"/>
      <c r="S49" s="28"/>
      <c r="T49" s="42"/>
      <c r="U49" s="29"/>
      <c r="V49" s="30"/>
      <c r="W49" s="155"/>
      <c r="X49" s="156"/>
      <c r="Y49" s="155"/>
      <c r="Z49" s="156"/>
      <c r="AA49" s="155"/>
      <c r="AB49" s="156"/>
      <c r="AC49" s="240">
        <f t="shared" si="1"/>
        <v>0</v>
      </c>
      <c r="AD49" s="84"/>
    </row>
    <row r="50" spans="1:30" x14ac:dyDescent="0.3">
      <c r="A50" s="28"/>
      <c r="B50" s="219"/>
      <c r="C50" s="219"/>
      <c r="D50" s="230"/>
      <c r="E50" s="28"/>
      <c r="F50" s="27"/>
      <c r="G50" s="68"/>
      <c r="H50" s="27"/>
      <c r="I50" s="28"/>
      <c r="J50" s="27"/>
      <c r="K50" s="28"/>
      <c r="L50" s="27"/>
      <c r="M50" s="68"/>
      <c r="N50" s="42"/>
      <c r="O50" s="100"/>
      <c r="P50" s="58"/>
      <c r="Q50" s="72"/>
      <c r="R50" s="72"/>
      <c r="S50" s="28"/>
      <c r="T50" s="42"/>
      <c r="U50" s="29"/>
      <c r="V50" s="30"/>
      <c r="W50" s="155"/>
      <c r="X50" s="156"/>
      <c r="Y50" s="155"/>
      <c r="Z50" s="156"/>
      <c r="AA50" s="155"/>
      <c r="AB50" s="156"/>
      <c r="AC50" s="240">
        <f t="shared" si="1"/>
        <v>0</v>
      </c>
      <c r="AD50" s="84"/>
    </row>
    <row r="51" spans="1:30" x14ac:dyDescent="0.3">
      <c r="A51" s="28"/>
      <c r="B51" s="219"/>
      <c r="C51" s="219"/>
      <c r="D51" s="230"/>
      <c r="E51" s="28"/>
      <c r="F51" s="27"/>
      <c r="G51" s="68"/>
      <c r="H51" s="27"/>
      <c r="I51" s="28"/>
      <c r="J51" s="27"/>
      <c r="K51" s="28"/>
      <c r="L51" s="27"/>
      <c r="M51" s="68"/>
      <c r="N51" s="42"/>
      <c r="O51" s="100"/>
      <c r="P51" s="58"/>
      <c r="Q51" s="72"/>
      <c r="R51" s="72"/>
      <c r="S51" s="28"/>
      <c r="T51" s="42"/>
      <c r="U51" s="29"/>
      <c r="V51" s="30"/>
      <c r="W51" s="155"/>
      <c r="X51" s="156"/>
      <c r="Y51" s="155"/>
      <c r="Z51" s="156"/>
      <c r="AA51" s="155"/>
      <c r="AB51" s="156"/>
      <c r="AC51" s="240">
        <f t="shared" si="1"/>
        <v>0</v>
      </c>
      <c r="AD51" s="84"/>
    </row>
    <row r="52" spans="1:30" x14ac:dyDescent="0.3">
      <c r="A52" s="28"/>
      <c r="B52" s="219"/>
      <c r="C52" s="219"/>
      <c r="D52" s="230"/>
      <c r="E52" s="28"/>
      <c r="F52" s="27"/>
      <c r="G52" s="68"/>
      <c r="H52" s="27"/>
      <c r="I52" s="28"/>
      <c r="J52" s="27"/>
      <c r="K52" s="28"/>
      <c r="L52" s="27"/>
      <c r="M52" s="68"/>
      <c r="N52" s="42"/>
      <c r="O52" s="100"/>
      <c r="P52" s="58"/>
      <c r="Q52" s="72"/>
      <c r="R52" s="72"/>
      <c r="S52" s="28"/>
      <c r="T52" s="42"/>
      <c r="U52" s="29"/>
      <c r="V52" s="30"/>
      <c r="W52" s="155"/>
      <c r="X52" s="156"/>
      <c r="Y52" s="155"/>
      <c r="Z52" s="156"/>
      <c r="AA52" s="155"/>
      <c r="AB52" s="156"/>
      <c r="AC52" s="240">
        <f t="shared" si="1"/>
        <v>0</v>
      </c>
      <c r="AD52" s="84"/>
    </row>
    <row r="53" spans="1:30" x14ac:dyDescent="0.3">
      <c r="A53" s="28"/>
      <c r="B53" s="219"/>
      <c r="C53" s="219"/>
      <c r="D53" s="230"/>
      <c r="E53" s="28"/>
      <c r="F53" s="27"/>
      <c r="G53" s="68"/>
      <c r="H53" s="27"/>
      <c r="I53" s="28"/>
      <c r="J53" s="27"/>
      <c r="K53" s="28"/>
      <c r="L53" s="27"/>
      <c r="M53" s="68"/>
      <c r="N53" s="42"/>
      <c r="O53" s="100"/>
      <c r="P53" s="58"/>
      <c r="Q53" s="72"/>
      <c r="R53" s="72"/>
      <c r="S53" s="28"/>
      <c r="T53" s="42"/>
      <c r="U53" s="29"/>
      <c r="V53" s="30"/>
      <c r="W53" s="155"/>
      <c r="X53" s="156"/>
      <c r="Y53" s="155"/>
      <c r="Z53" s="156"/>
      <c r="AA53" s="155"/>
      <c r="AB53" s="156"/>
      <c r="AC53" s="240">
        <f t="shared" si="1"/>
        <v>0</v>
      </c>
      <c r="AD53" s="84"/>
    </row>
    <row r="54" spans="1:30" x14ac:dyDescent="0.3">
      <c r="A54" s="28"/>
      <c r="B54" s="219"/>
      <c r="C54" s="219"/>
      <c r="D54" s="230"/>
      <c r="E54" s="28"/>
      <c r="F54" s="27"/>
      <c r="G54" s="68"/>
      <c r="H54" s="27"/>
      <c r="I54" s="28"/>
      <c r="J54" s="27"/>
      <c r="K54" s="28"/>
      <c r="L54" s="27"/>
      <c r="M54" s="68"/>
      <c r="N54" s="42"/>
      <c r="O54" s="100"/>
      <c r="P54" s="58"/>
      <c r="Q54" s="72"/>
      <c r="R54" s="72"/>
      <c r="S54" s="28"/>
      <c r="T54" s="42"/>
      <c r="U54" s="29"/>
      <c r="V54" s="30"/>
      <c r="W54" s="155"/>
      <c r="X54" s="156"/>
      <c r="Y54" s="155"/>
      <c r="Z54" s="156"/>
      <c r="AA54" s="155"/>
      <c r="AB54" s="156"/>
      <c r="AC54" s="240">
        <f t="shared" si="1"/>
        <v>0</v>
      </c>
      <c r="AD54" s="84"/>
    </row>
    <row r="55" spans="1:30" x14ac:dyDescent="0.3">
      <c r="A55" s="28"/>
      <c r="B55" s="219"/>
      <c r="C55" s="219"/>
      <c r="D55" s="230"/>
      <c r="E55" s="28"/>
      <c r="F55" s="27"/>
      <c r="G55" s="68"/>
      <c r="H55" s="27"/>
      <c r="I55" s="28"/>
      <c r="J55" s="27"/>
      <c r="K55" s="28"/>
      <c r="L55" s="27"/>
      <c r="M55" s="68"/>
      <c r="N55" s="42"/>
      <c r="O55" s="100"/>
      <c r="P55" s="58"/>
      <c r="Q55" s="72"/>
      <c r="R55" s="72"/>
      <c r="S55" s="28"/>
      <c r="T55" s="42"/>
      <c r="U55" s="29"/>
      <c r="V55" s="30"/>
      <c r="W55" s="155"/>
      <c r="X55" s="156"/>
      <c r="Y55" s="155"/>
      <c r="Z55" s="156"/>
      <c r="AA55" s="155"/>
      <c r="AB55" s="156"/>
      <c r="AC55" s="240">
        <f t="shared" si="1"/>
        <v>0</v>
      </c>
      <c r="AD55" s="84"/>
    </row>
    <row r="56" spans="1:30" x14ac:dyDescent="0.3">
      <c r="A56" s="28"/>
      <c r="B56" s="219"/>
      <c r="C56" s="219"/>
      <c r="D56" s="230"/>
      <c r="E56" s="28"/>
      <c r="F56" s="27"/>
      <c r="G56" s="68"/>
      <c r="H56" s="27"/>
      <c r="I56" s="28"/>
      <c r="J56" s="27"/>
      <c r="K56" s="28"/>
      <c r="L56" s="27"/>
      <c r="M56" s="68"/>
      <c r="N56" s="42"/>
      <c r="O56" s="100"/>
      <c r="P56" s="58"/>
      <c r="Q56" s="72"/>
      <c r="R56" s="72"/>
      <c r="S56" s="28"/>
      <c r="T56" s="42"/>
      <c r="U56" s="29"/>
      <c r="V56" s="30"/>
      <c r="W56" s="155"/>
      <c r="X56" s="156"/>
      <c r="Y56" s="155"/>
      <c r="Z56" s="156"/>
      <c r="AA56" s="155"/>
      <c r="AB56" s="156"/>
      <c r="AC56" s="240">
        <f t="shared" si="1"/>
        <v>0</v>
      </c>
      <c r="AD56" s="84"/>
    </row>
    <row r="57" spans="1:30" ht="15" thickBot="1" x14ac:dyDescent="0.35">
      <c r="A57" s="52"/>
      <c r="B57" s="236"/>
      <c r="C57" s="236"/>
      <c r="D57" s="237"/>
      <c r="E57" s="52"/>
      <c r="F57" s="53"/>
      <c r="G57" s="70"/>
      <c r="H57" s="53"/>
      <c r="I57" s="52"/>
      <c r="J57" s="53"/>
      <c r="K57" s="52"/>
      <c r="L57" s="53"/>
      <c r="M57" s="70"/>
      <c r="N57" s="51"/>
      <c r="O57" s="101"/>
      <c r="P57" s="116"/>
      <c r="Q57" s="73"/>
      <c r="R57" s="73"/>
      <c r="S57" s="52"/>
      <c r="T57" s="51"/>
      <c r="U57" s="78"/>
      <c r="V57" s="79"/>
      <c r="W57" s="166"/>
      <c r="X57" s="167"/>
      <c r="Y57" s="166"/>
      <c r="Z57" s="167"/>
      <c r="AA57" s="166"/>
      <c r="AB57" s="167"/>
      <c r="AC57" s="241">
        <f t="shared" si="1"/>
        <v>0</v>
      </c>
      <c r="AD57" s="85"/>
    </row>
    <row r="58" spans="1:30" x14ac:dyDescent="0.3">
      <c r="U58" s="66"/>
    </row>
    <row r="59" spans="1:30" x14ac:dyDescent="0.3">
      <c r="U59" s="66"/>
    </row>
    <row r="60" spans="1:30" x14ac:dyDescent="0.3">
      <c r="U60" s="66"/>
    </row>
    <row r="61" spans="1:30" x14ac:dyDescent="0.3">
      <c r="U61" s="66"/>
    </row>
    <row r="62" spans="1:30" x14ac:dyDescent="0.3">
      <c r="U62" s="66"/>
    </row>
    <row r="63" spans="1:30" x14ac:dyDescent="0.3">
      <c r="U63" s="66"/>
    </row>
    <row r="64" spans="1:30" x14ac:dyDescent="0.3">
      <c r="U64" s="66"/>
    </row>
    <row r="65" spans="21:21" x14ac:dyDescent="0.3">
      <c r="U65" s="66"/>
    </row>
    <row r="66" spans="21:21" x14ac:dyDescent="0.3">
      <c r="U66" s="66"/>
    </row>
    <row r="67" spans="21:21" x14ac:dyDescent="0.3">
      <c r="U67" s="66"/>
    </row>
    <row r="68" spans="21:21" x14ac:dyDescent="0.3">
      <c r="U68" s="66"/>
    </row>
    <row r="69" spans="21:21" x14ac:dyDescent="0.3">
      <c r="U69" s="66"/>
    </row>
  </sheetData>
  <sortState xmlns:xlrd2="http://schemas.microsoft.com/office/spreadsheetml/2017/richdata2" ref="A11:AD16">
    <sortCondition descending="1" ref="AC11:AC16"/>
  </sortState>
  <mergeCells count="35">
    <mergeCell ref="E9:F9"/>
    <mergeCell ref="G9:H9"/>
    <mergeCell ref="I9:J9"/>
    <mergeCell ref="K9:L9"/>
    <mergeCell ref="M9:N9"/>
    <mergeCell ref="AC8:AD8"/>
    <mergeCell ref="AC9:AC10"/>
    <mergeCell ref="AD9:AD10"/>
    <mergeCell ref="W8:X8"/>
    <mergeCell ref="W9:X9"/>
    <mergeCell ref="Y8:Z8"/>
    <mergeCell ref="Y9:Z9"/>
    <mergeCell ref="AA8:AB8"/>
    <mergeCell ref="AA9:AB9"/>
    <mergeCell ref="U8:V8"/>
    <mergeCell ref="A2:A7"/>
    <mergeCell ref="F4:L4"/>
    <mergeCell ref="F5:L5"/>
    <mergeCell ref="A8:A10"/>
    <mergeCell ref="B8:B10"/>
    <mergeCell ref="C8:C10"/>
    <mergeCell ref="D8:D10"/>
    <mergeCell ref="E8:F8"/>
    <mergeCell ref="G8:H8"/>
    <mergeCell ref="I8:J8"/>
    <mergeCell ref="K8:L8"/>
    <mergeCell ref="M8:N8"/>
    <mergeCell ref="S8:T8"/>
    <mergeCell ref="F6:L6"/>
    <mergeCell ref="U9:V9"/>
    <mergeCell ref="O8:P8"/>
    <mergeCell ref="Q8:R8"/>
    <mergeCell ref="O9:P9"/>
    <mergeCell ref="Q9:R9"/>
    <mergeCell ref="S9:T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38"/>
  <sheetViews>
    <sheetView topLeftCell="A3" zoomScale="80" zoomScaleNormal="80" workbookViewId="0">
      <selection activeCell="W26" sqref="W26"/>
    </sheetView>
  </sheetViews>
  <sheetFormatPr defaultRowHeight="14.4" x14ac:dyDescent="0.3"/>
  <cols>
    <col min="1" max="1" width="6.44140625" style="11" customWidth="1"/>
    <col min="2" max="2" width="20.44140625" style="11" customWidth="1"/>
    <col min="3" max="3" width="13.109375" style="11" customWidth="1"/>
    <col min="4" max="4" width="14" style="11" customWidth="1"/>
    <col min="5" max="10" width="10.6640625" customWidth="1"/>
    <col min="11" max="14" width="10.6640625" style="11" customWidth="1"/>
    <col min="15" max="16" width="10.6640625" customWidth="1"/>
  </cols>
  <sheetData>
    <row r="2" spans="1:21" x14ac:dyDescent="0.3">
      <c r="A2" s="280"/>
      <c r="B2" s="1"/>
      <c r="C2" s="1"/>
      <c r="D2" s="1"/>
      <c r="E2" s="2"/>
      <c r="F2" s="2"/>
      <c r="G2" s="2"/>
      <c r="H2" s="2"/>
      <c r="I2" s="2"/>
      <c r="J2" s="2"/>
      <c r="K2" s="9"/>
      <c r="L2" s="9"/>
      <c r="M2" s="9"/>
      <c r="N2" s="9"/>
      <c r="O2" s="2"/>
      <c r="P2" s="2"/>
      <c r="Q2" s="2"/>
      <c r="R2" s="2"/>
      <c r="S2" s="2"/>
    </row>
    <row r="3" spans="1:21" ht="18" x14ac:dyDescent="0.3">
      <c r="A3" s="280"/>
      <c r="B3" s="1"/>
      <c r="C3" s="1"/>
      <c r="D3" s="1"/>
      <c r="E3" s="3"/>
      <c r="F3" s="3"/>
      <c r="G3" s="3"/>
      <c r="H3" s="3"/>
      <c r="I3" s="3"/>
      <c r="J3" s="3"/>
      <c r="K3" s="10"/>
      <c r="L3" s="10"/>
      <c r="M3" s="10"/>
      <c r="N3" s="10"/>
      <c r="O3" s="3"/>
      <c r="P3" s="3"/>
      <c r="Q3" s="3"/>
      <c r="R3" s="3"/>
      <c r="S3" s="3"/>
    </row>
    <row r="4" spans="1:21" ht="18" x14ac:dyDescent="0.35">
      <c r="A4" s="280"/>
      <c r="B4" s="4"/>
      <c r="C4" s="4"/>
      <c r="D4" s="4"/>
      <c r="E4" s="5"/>
      <c r="F4" s="5"/>
      <c r="G4" s="322" t="s">
        <v>76</v>
      </c>
      <c r="H4" s="322"/>
      <c r="I4" s="322"/>
      <c r="J4" s="322"/>
      <c r="K4" s="322"/>
      <c r="L4" s="322"/>
      <c r="M4" s="322"/>
      <c r="N4" s="13"/>
      <c r="O4" s="6"/>
      <c r="P4" s="6"/>
      <c r="Q4" s="6"/>
      <c r="R4" s="6"/>
      <c r="S4" s="14"/>
    </row>
    <row r="5" spans="1:21" ht="18" x14ac:dyDescent="0.35">
      <c r="A5" s="280"/>
      <c r="B5" s="4"/>
      <c r="C5" s="255"/>
      <c r="D5" s="65"/>
      <c r="E5" s="8"/>
      <c r="F5" s="8"/>
      <c r="G5" s="323" t="s">
        <v>33</v>
      </c>
      <c r="H5" s="323"/>
      <c r="I5" s="323"/>
      <c r="J5" s="323"/>
      <c r="K5" s="323"/>
      <c r="L5" s="323"/>
      <c r="M5" s="323"/>
      <c r="N5" s="247"/>
      <c r="O5" s="5"/>
      <c r="P5" s="5"/>
      <c r="Q5" s="5"/>
      <c r="R5" s="5"/>
      <c r="S5" s="5"/>
    </row>
    <row r="6" spans="1:21" ht="15.75" customHeight="1" thickBot="1" x14ac:dyDescent="0.35">
      <c r="A6" s="280"/>
      <c r="B6" s="1"/>
      <c r="C6" s="1"/>
      <c r="D6" s="1"/>
      <c r="E6" s="2"/>
      <c r="F6" s="2"/>
      <c r="G6" s="324" t="s">
        <v>36</v>
      </c>
      <c r="H6" s="324"/>
      <c r="I6" s="324"/>
      <c r="J6" s="324"/>
      <c r="K6" s="324"/>
      <c r="L6" s="324"/>
      <c r="M6" s="324"/>
      <c r="N6" s="9"/>
      <c r="O6" s="2"/>
      <c r="P6" s="2"/>
      <c r="Q6" s="2"/>
      <c r="R6" s="2"/>
      <c r="S6" s="2"/>
    </row>
    <row r="7" spans="1:21" ht="15.75" customHeight="1" thickBot="1" x14ac:dyDescent="0.35">
      <c r="A7" s="281" t="s">
        <v>0</v>
      </c>
      <c r="B7" s="283" t="s">
        <v>1</v>
      </c>
      <c r="C7" s="283" t="s">
        <v>2</v>
      </c>
      <c r="D7" s="286" t="s">
        <v>3</v>
      </c>
      <c r="E7" s="269" t="s">
        <v>5</v>
      </c>
      <c r="F7" s="270"/>
      <c r="G7" s="269" t="s">
        <v>6</v>
      </c>
      <c r="H7" s="270"/>
      <c r="I7" s="269" t="s">
        <v>7</v>
      </c>
      <c r="J7" s="271"/>
      <c r="K7" s="269" t="s">
        <v>8</v>
      </c>
      <c r="L7" s="270"/>
      <c r="M7" s="269" t="s">
        <v>9</v>
      </c>
      <c r="N7" s="270"/>
      <c r="O7" s="272" t="s">
        <v>10</v>
      </c>
      <c r="P7" s="273"/>
      <c r="Q7" s="18"/>
      <c r="R7" s="18"/>
      <c r="S7" s="18"/>
      <c r="T7" s="18"/>
      <c r="U7" s="18"/>
    </row>
    <row r="8" spans="1:21" ht="15" customHeight="1" x14ac:dyDescent="0.3">
      <c r="A8" s="282"/>
      <c r="B8" s="284"/>
      <c r="C8" s="284"/>
      <c r="D8" s="287"/>
      <c r="E8" s="274" t="s">
        <v>77</v>
      </c>
      <c r="F8" s="289"/>
      <c r="G8" s="274" t="s">
        <v>78</v>
      </c>
      <c r="H8" s="289"/>
      <c r="I8" s="274" t="s">
        <v>189</v>
      </c>
      <c r="J8" s="275"/>
      <c r="K8" s="276" t="s">
        <v>190</v>
      </c>
      <c r="L8" s="277"/>
      <c r="M8" s="276" t="s">
        <v>191</v>
      </c>
      <c r="N8" s="278"/>
      <c r="O8" s="267" t="s">
        <v>12</v>
      </c>
      <c r="P8" s="265" t="s">
        <v>11</v>
      </c>
      <c r="Q8" s="18"/>
      <c r="R8" s="18"/>
      <c r="S8" s="18"/>
      <c r="T8" s="18"/>
      <c r="U8" s="18"/>
    </row>
    <row r="9" spans="1:21" ht="15.75" customHeight="1" thickBot="1" x14ac:dyDescent="0.35">
      <c r="A9" s="282"/>
      <c r="B9" s="285"/>
      <c r="C9" s="285"/>
      <c r="D9" s="288"/>
      <c r="E9" s="20" t="s">
        <v>11</v>
      </c>
      <c r="F9" s="21" t="s">
        <v>12</v>
      </c>
      <c r="G9" s="20" t="s">
        <v>11</v>
      </c>
      <c r="H9" s="21" t="s">
        <v>12</v>
      </c>
      <c r="I9" s="20" t="s">
        <v>11</v>
      </c>
      <c r="J9" s="92" t="s">
        <v>12</v>
      </c>
      <c r="K9" s="20" t="s">
        <v>11</v>
      </c>
      <c r="L9" s="92" t="s">
        <v>12</v>
      </c>
      <c r="M9" s="20" t="s">
        <v>11</v>
      </c>
      <c r="N9" s="92" t="s">
        <v>12</v>
      </c>
      <c r="O9" s="268"/>
      <c r="P9" s="266"/>
      <c r="Q9" s="18"/>
      <c r="R9" s="18"/>
      <c r="S9" s="18"/>
      <c r="T9" s="18"/>
      <c r="U9" s="18"/>
    </row>
    <row r="10" spans="1:21" x14ac:dyDescent="0.3">
      <c r="A10" s="145">
        <v>11</v>
      </c>
      <c r="B10" s="373" t="s">
        <v>31</v>
      </c>
      <c r="C10" s="373" t="s">
        <v>30</v>
      </c>
      <c r="D10" s="359" t="s">
        <v>69</v>
      </c>
      <c r="E10" s="149">
        <v>3</v>
      </c>
      <c r="F10" s="138">
        <v>15</v>
      </c>
      <c r="G10" s="145">
        <v>3</v>
      </c>
      <c r="H10" s="138">
        <v>15</v>
      </c>
      <c r="I10" s="145">
        <v>1</v>
      </c>
      <c r="J10" s="138">
        <v>20</v>
      </c>
      <c r="K10" s="205">
        <v>5</v>
      </c>
      <c r="L10" s="380">
        <v>12</v>
      </c>
      <c r="M10" s="145">
        <v>1</v>
      </c>
      <c r="N10" s="359">
        <v>20</v>
      </c>
      <c r="O10" s="184">
        <f t="shared" ref="O10:O38" si="0">SUM(F10,H10,J10,L10,N10)</f>
        <v>82</v>
      </c>
      <c r="P10" s="182">
        <v>1</v>
      </c>
      <c r="Q10" s="18"/>
      <c r="R10" s="18"/>
      <c r="S10" s="18"/>
      <c r="T10" s="18"/>
      <c r="U10" s="18"/>
    </row>
    <row r="11" spans="1:21" x14ac:dyDescent="0.3">
      <c r="A11" s="147">
        <v>112</v>
      </c>
      <c r="B11" s="192" t="s">
        <v>52</v>
      </c>
      <c r="C11" s="192" t="s">
        <v>53</v>
      </c>
      <c r="D11" s="360" t="s">
        <v>29</v>
      </c>
      <c r="E11" s="150">
        <v>2</v>
      </c>
      <c r="F11" s="151">
        <v>17</v>
      </c>
      <c r="G11" s="185">
        <v>2</v>
      </c>
      <c r="H11" s="151">
        <v>17</v>
      </c>
      <c r="I11" s="201">
        <v>12</v>
      </c>
      <c r="J11" s="130">
        <v>5</v>
      </c>
      <c r="K11" s="185">
        <v>2</v>
      </c>
      <c r="L11" s="151">
        <v>17</v>
      </c>
      <c r="M11" s="185">
        <v>2</v>
      </c>
      <c r="N11" s="341">
        <v>17</v>
      </c>
      <c r="O11" s="185">
        <f>SUM(F11,H11,J11,L11,N11)</f>
        <v>73</v>
      </c>
      <c r="P11" s="151">
        <v>2</v>
      </c>
      <c r="Q11" s="18"/>
      <c r="R11" s="18"/>
      <c r="S11" s="18"/>
      <c r="T11" s="18"/>
      <c r="U11" s="18"/>
    </row>
    <row r="12" spans="1:21" x14ac:dyDescent="0.3">
      <c r="A12" s="147">
        <v>53</v>
      </c>
      <c r="B12" s="192" t="s">
        <v>27</v>
      </c>
      <c r="C12" s="192" t="s">
        <v>129</v>
      </c>
      <c r="D12" s="360" t="s">
        <v>169</v>
      </c>
      <c r="E12" s="148">
        <v>12</v>
      </c>
      <c r="F12" s="129">
        <v>5</v>
      </c>
      <c r="G12" s="147">
        <v>1</v>
      </c>
      <c r="H12" s="135">
        <v>20</v>
      </c>
      <c r="I12" s="142">
        <v>6</v>
      </c>
      <c r="J12" s="129">
        <v>11</v>
      </c>
      <c r="K12" s="147">
        <v>3</v>
      </c>
      <c r="L12" s="135">
        <v>15</v>
      </c>
      <c r="M12" s="142">
        <v>7</v>
      </c>
      <c r="N12" s="203">
        <v>10</v>
      </c>
      <c r="O12" s="185">
        <f>SUM(F12,H12,J12,L12,N12)</f>
        <v>61</v>
      </c>
      <c r="P12" s="151">
        <v>3</v>
      </c>
      <c r="Q12" s="18"/>
      <c r="R12" s="18"/>
      <c r="S12" s="18"/>
      <c r="T12" s="18"/>
      <c r="U12" s="18"/>
    </row>
    <row r="13" spans="1:21" x14ac:dyDescent="0.3">
      <c r="A13" s="142">
        <v>12</v>
      </c>
      <c r="B13" s="202" t="s">
        <v>70</v>
      </c>
      <c r="C13" s="202" t="s">
        <v>71</v>
      </c>
      <c r="D13" s="203" t="s">
        <v>125</v>
      </c>
      <c r="E13" s="150">
        <v>1</v>
      </c>
      <c r="F13" s="139">
        <v>20</v>
      </c>
      <c r="G13" s="148">
        <v>5</v>
      </c>
      <c r="H13" s="131">
        <v>12</v>
      </c>
      <c r="I13" s="201"/>
      <c r="J13" s="130"/>
      <c r="K13" s="201"/>
      <c r="L13" s="130"/>
      <c r="M13" s="201">
        <v>5</v>
      </c>
      <c r="N13" s="375">
        <v>12</v>
      </c>
      <c r="O13" s="185">
        <f>SUM(F13,H13,J13,L13,N13)</f>
        <v>44</v>
      </c>
      <c r="P13" s="151">
        <v>4</v>
      </c>
      <c r="Q13" s="18"/>
      <c r="R13" s="18"/>
      <c r="S13" s="18"/>
      <c r="T13" s="18"/>
      <c r="U13" s="18"/>
    </row>
    <row r="14" spans="1:21" x14ac:dyDescent="0.3">
      <c r="A14" s="142">
        <v>14</v>
      </c>
      <c r="B14" s="202" t="s">
        <v>164</v>
      </c>
      <c r="C14" s="202" t="s">
        <v>165</v>
      </c>
      <c r="D14" s="203" t="s">
        <v>166</v>
      </c>
      <c r="E14" s="148"/>
      <c r="F14" s="129"/>
      <c r="G14" s="142">
        <v>12</v>
      </c>
      <c r="H14" s="129">
        <v>5</v>
      </c>
      <c r="I14" s="147">
        <v>2</v>
      </c>
      <c r="J14" s="135">
        <v>17</v>
      </c>
      <c r="K14" s="147">
        <v>1</v>
      </c>
      <c r="L14" s="135">
        <v>20</v>
      </c>
      <c r="M14" s="142"/>
      <c r="N14" s="203"/>
      <c r="O14" s="185">
        <f>SUM(F14,H14,J14,L14,N14)</f>
        <v>42</v>
      </c>
      <c r="P14" s="151">
        <v>5</v>
      </c>
      <c r="Q14" s="18"/>
      <c r="R14" s="18"/>
      <c r="S14" s="18"/>
      <c r="T14" s="18"/>
      <c r="U14" s="18"/>
    </row>
    <row r="15" spans="1:21" x14ac:dyDescent="0.3">
      <c r="A15" s="142">
        <v>27</v>
      </c>
      <c r="B15" s="202" t="s">
        <v>72</v>
      </c>
      <c r="C15" s="202" t="s">
        <v>30</v>
      </c>
      <c r="D15" s="203" t="s">
        <v>54</v>
      </c>
      <c r="E15" s="148">
        <v>10</v>
      </c>
      <c r="F15" s="129">
        <v>7</v>
      </c>
      <c r="G15" s="142">
        <v>11</v>
      </c>
      <c r="H15" s="129">
        <v>6</v>
      </c>
      <c r="I15" s="142">
        <v>4</v>
      </c>
      <c r="J15" s="129">
        <v>13</v>
      </c>
      <c r="K15" s="142">
        <v>10</v>
      </c>
      <c r="L15" s="135">
        <v>7</v>
      </c>
      <c r="M15" s="142">
        <v>8</v>
      </c>
      <c r="N15" s="203">
        <v>9</v>
      </c>
      <c r="O15" s="185">
        <f>SUM(F15,H15,J15,L15,N15)</f>
        <v>42</v>
      </c>
      <c r="P15" s="151">
        <v>6</v>
      </c>
      <c r="Q15" s="18"/>
      <c r="R15" s="18"/>
      <c r="S15" s="18"/>
      <c r="T15" s="18"/>
      <c r="U15" s="18"/>
    </row>
    <row r="16" spans="1:21" x14ac:dyDescent="0.3">
      <c r="A16" s="142">
        <v>33</v>
      </c>
      <c r="B16" s="202" t="s">
        <v>63</v>
      </c>
      <c r="C16" s="202" t="s">
        <v>45</v>
      </c>
      <c r="D16" s="203" t="s">
        <v>29</v>
      </c>
      <c r="E16" s="142"/>
      <c r="F16" s="129"/>
      <c r="G16" s="142"/>
      <c r="H16" s="129"/>
      <c r="I16" s="147">
        <v>3</v>
      </c>
      <c r="J16" s="135">
        <v>15</v>
      </c>
      <c r="K16" s="142">
        <v>4</v>
      </c>
      <c r="L16" s="129">
        <v>13</v>
      </c>
      <c r="M16" s="142">
        <v>6</v>
      </c>
      <c r="N16" s="203">
        <v>11</v>
      </c>
      <c r="O16" s="185">
        <f>SUM(F16,H16,J16,L16,N16)</f>
        <v>39</v>
      </c>
      <c r="P16" s="151">
        <v>7</v>
      </c>
      <c r="Q16" s="18"/>
      <c r="R16" s="18"/>
      <c r="S16" s="18"/>
      <c r="T16" s="18"/>
      <c r="U16" s="18"/>
    </row>
    <row r="17" spans="1:21" x14ac:dyDescent="0.3">
      <c r="A17" s="142">
        <v>185</v>
      </c>
      <c r="B17" s="202" t="s">
        <v>126</v>
      </c>
      <c r="C17" s="202" t="s">
        <v>20</v>
      </c>
      <c r="D17" s="203" t="s">
        <v>125</v>
      </c>
      <c r="E17" s="148">
        <v>4</v>
      </c>
      <c r="F17" s="129">
        <v>13</v>
      </c>
      <c r="G17" s="142">
        <v>10</v>
      </c>
      <c r="H17" s="129">
        <v>7</v>
      </c>
      <c r="I17" s="142">
        <v>10</v>
      </c>
      <c r="J17" s="129">
        <v>7</v>
      </c>
      <c r="K17" s="142">
        <v>13</v>
      </c>
      <c r="L17" s="129">
        <v>4</v>
      </c>
      <c r="M17" s="142">
        <v>10</v>
      </c>
      <c r="N17" s="203">
        <v>7</v>
      </c>
      <c r="O17" s="185">
        <f>SUM(F17,H17,J17,L17,N17)</f>
        <v>38</v>
      </c>
      <c r="P17" s="151">
        <v>8</v>
      </c>
      <c r="Q17" s="18"/>
      <c r="R17" s="18"/>
      <c r="S17" s="18"/>
      <c r="T17" s="18"/>
      <c r="U17" s="18"/>
    </row>
    <row r="18" spans="1:21" x14ac:dyDescent="0.3">
      <c r="A18" s="142">
        <v>78</v>
      </c>
      <c r="B18" s="202" t="s">
        <v>92</v>
      </c>
      <c r="C18" s="202" t="s">
        <v>93</v>
      </c>
      <c r="D18" s="203" t="s">
        <v>127</v>
      </c>
      <c r="E18" s="148">
        <v>6</v>
      </c>
      <c r="F18" s="130">
        <v>11</v>
      </c>
      <c r="G18" s="201">
        <v>6</v>
      </c>
      <c r="H18" s="130">
        <v>11</v>
      </c>
      <c r="I18" s="148">
        <v>7</v>
      </c>
      <c r="J18" s="131">
        <v>10</v>
      </c>
      <c r="K18" s="381"/>
      <c r="L18" s="131"/>
      <c r="M18" s="381"/>
      <c r="N18" s="382"/>
      <c r="O18" s="185">
        <f>SUM(F18,H18,J18,L18,N18)</f>
        <v>32</v>
      </c>
      <c r="P18" s="151">
        <v>9</v>
      </c>
      <c r="Q18" s="18"/>
      <c r="R18" s="18"/>
      <c r="S18" s="18"/>
      <c r="T18" s="18"/>
      <c r="U18" s="18"/>
    </row>
    <row r="19" spans="1:21" x14ac:dyDescent="0.3">
      <c r="A19" s="142">
        <v>378</v>
      </c>
      <c r="B19" s="202" t="s">
        <v>57</v>
      </c>
      <c r="C19" s="202" t="s">
        <v>58</v>
      </c>
      <c r="D19" s="203" t="s">
        <v>125</v>
      </c>
      <c r="E19" s="148">
        <v>7</v>
      </c>
      <c r="F19" s="129">
        <v>10</v>
      </c>
      <c r="G19" s="142">
        <v>16</v>
      </c>
      <c r="H19" s="129">
        <v>1</v>
      </c>
      <c r="I19" s="142">
        <v>14</v>
      </c>
      <c r="J19" s="129">
        <v>3</v>
      </c>
      <c r="K19" s="142"/>
      <c r="L19" s="129"/>
      <c r="M19" s="142">
        <v>4</v>
      </c>
      <c r="N19" s="203">
        <v>13</v>
      </c>
      <c r="O19" s="185">
        <f>SUM(F19,H19,J19,L19,N19)</f>
        <v>27</v>
      </c>
      <c r="P19" s="151">
        <v>10</v>
      </c>
      <c r="Q19" s="18"/>
      <c r="R19" s="18"/>
      <c r="S19" s="18"/>
      <c r="T19" s="18"/>
      <c r="U19" s="18"/>
    </row>
    <row r="20" spans="1:21" x14ac:dyDescent="0.3">
      <c r="A20" s="142">
        <v>96</v>
      </c>
      <c r="B20" s="202" t="s">
        <v>128</v>
      </c>
      <c r="C20" s="202" t="s">
        <v>20</v>
      </c>
      <c r="D20" s="203" t="s">
        <v>69</v>
      </c>
      <c r="E20" s="148">
        <v>8</v>
      </c>
      <c r="F20" s="129">
        <v>9</v>
      </c>
      <c r="G20" s="142">
        <v>8</v>
      </c>
      <c r="H20" s="129">
        <v>9</v>
      </c>
      <c r="I20" s="142">
        <v>9</v>
      </c>
      <c r="J20" s="129">
        <v>8</v>
      </c>
      <c r="K20" s="142"/>
      <c r="L20" s="135"/>
      <c r="M20" s="147"/>
      <c r="N20" s="360"/>
      <c r="O20" s="185">
        <f>SUM(F20,H20,J20,L20,N20)</f>
        <v>26</v>
      </c>
      <c r="P20" s="151">
        <v>11</v>
      </c>
      <c r="Q20" s="18"/>
      <c r="R20" s="18"/>
      <c r="S20" s="18"/>
      <c r="T20" s="18"/>
      <c r="U20" s="18"/>
    </row>
    <row r="21" spans="1:21" x14ac:dyDescent="0.3">
      <c r="A21" s="142">
        <v>94</v>
      </c>
      <c r="B21" s="202" t="s">
        <v>48</v>
      </c>
      <c r="C21" s="202" t="s">
        <v>30</v>
      </c>
      <c r="D21" s="203" t="s">
        <v>47</v>
      </c>
      <c r="E21" s="148">
        <v>5</v>
      </c>
      <c r="F21" s="129">
        <v>12</v>
      </c>
      <c r="G21" s="142">
        <v>4</v>
      </c>
      <c r="H21" s="129">
        <v>13</v>
      </c>
      <c r="I21" s="142"/>
      <c r="J21" s="129"/>
      <c r="K21" s="142"/>
      <c r="L21" s="129"/>
      <c r="M21" s="142"/>
      <c r="N21" s="203"/>
      <c r="O21" s="185">
        <f>SUM(F21,H21,J21,L21,N21)</f>
        <v>25</v>
      </c>
      <c r="P21" s="151">
        <v>12</v>
      </c>
      <c r="Q21" s="18"/>
      <c r="R21" s="18"/>
      <c r="S21" s="18"/>
      <c r="T21" s="18"/>
      <c r="U21" s="18"/>
    </row>
    <row r="22" spans="1:21" x14ac:dyDescent="0.3">
      <c r="A22" s="142">
        <v>88</v>
      </c>
      <c r="B22" s="202" t="s">
        <v>161</v>
      </c>
      <c r="C22" s="202" t="s">
        <v>162</v>
      </c>
      <c r="D22" s="203" t="s">
        <v>125</v>
      </c>
      <c r="E22" s="148"/>
      <c r="F22" s="131"/>
      <c r="G22" s="148">
        <v>7</v>
      </c>
      <c r="H22" s="131">
        <v>10</v>
      </c>
      <c r="I22" s="201">
        <v>13</v>
      </c>
      <c r="J22" s="130">
        <v>4</v>
      </c>
      <c r="K22" s="201"/>
      <c r="L22" s="130"/>
      <c r="M22" s="201">
        <v>9</v>
      </c>
      <c r="N22" s="375">
        <v>8</v>
      </c>
      <c r="O22" s="185">
        <f>SUM(F22,H22,J22,L22,N22)</f>
        <v>22</v>
      </c>
      <c r="P22" s="151">
        <v>13</v>
      </c>
      <c r="Q22" s="18"/>
      <c r="R22" s="18"/>
      <c r="S22" s="18"/>
      <c r="T22" s="18"/>
      <c r="U22" s="18"/>
    </row>
    <row r="23" spans="1:21" x14ac:dyDescent="0.3">
      <c r="A23" s="142">
        <v>55</v>
      </c>
      <c r="B23" s="202" t="s">
        <v>49</v>
      </c>
      <c r="C23" s="202" t="s">
        <v>15</v>
      </c>
      <c r="D23" s="203" t="s">
        <v>29</v>
      </c>
      <c r="E23" s="148">
        <v>11</v>
      </c>
      <c r="F23" s="130">
        <v>6</v>
      </c>
      <c r="G23" s="201">
        <v>15</v>
      </c>
      <c r="H23" s="130">
        <v>2</v>
      </c>
      <c r="I23" s="148"/>
      <c r="J23" s="131"/>
      <c r="K23" s="381">
        <v>9</v>
      </c>
      <c r="L23" s="131">
        <v>8</v>
      </c>
      <c r="M23" s="381">
        <v>11</v>
      </c>
      <c r="N23" s="382">
        <v>6</v>
      </c>
      <c r="O23" s="185">
        <f>SUM(F23,H23,J23,L23,N23)</f>
        <v>22</v>
      </c>
      <c r="P23" s="151">
        <v>14</v>
      </c>
      <c r="Q23" s="18"/>
      <c r="R23" s="18"/>
      <c r="S23" s="18"/>
      <c r="T23" s="18"/>
      <c r="U23" s="18"/>
    </row>
    <row r="24" spans="1:21" x14ac:dyDescent="0.3">
      <c r="A24" s="142">
        <v>777</v>
      </c>
      <c r="B24" s="202" t="s">
        <v>131</v>
      </c>
      <c r="C24" s="202" t="s">
        <v>20</v>
      </c>
      <c r="D24" s="203" t="s">
        <v>68</v>
      </c>
      <c r="E24" s="148">
        <v>16</v>
      </c>
      <c r="F24" s="129">
        <v>1</v>
      </c>
      <c r="G24" s="142">
        <v>14</v>
      </c>
      <c r="H24" s="129">
        <v>3</v>
      </c>
      <c r="I24" s="142">
        <v>5</v>
      </c>
      <c r="J24" s="129">
        <v>12</v>
      </c>
      <c r="K24" s="142">
        <v>15</v>
      </c>
      <c r="L24" s="129">
        <v>2</v>
      </c>
      <c r="M24" s="142"/>
      <c r="N24" s="203"/>
      <c r="O24" s="185">
        <f>SUM(F24,H24,J24,L24,N24)</f>
        <v>18</v>
      </c>
      <c r="P24" s="151">
        <v>15</v>
      </c>
      <c r="Q24" s="18"/>
      <c r="R24" s="18"/>
      <c r="S24" s="18"/>
      <c r="T24" s="18"/>
      <c r="U24" s="18"/>
    </row>
    <row r="25" spans="1:21" x14ac:dyDescent="0.3">
      <c r="A25" s="142">
        <v>44</v>
      </c>
      <c r="B25" s="202" t="s">
        <v>212</v>
      </c>
      <c r="C25" s="202" t="s">
        <v>213</v>
      </c>
      <c r="D25" s="203" t="s">
        <v>68</v>
      </c>
      <c r="E25" s="377"/>
      <c r="F25" s="212"/>
      <c r="G25" s="377"/>
      <c r="H25" s="212"/>
      <c r="I25" s="377"/>
      <c r="J25" s="212"/>
      <c r="K25" s="142"/>
      <c r="L25" s="129"/>
      <c r="M25" s="147">
        <v>3</v>
      </c>
      <c r="N25" s="360">
        <v>15</v>
      </c>
      <c r="O25" s="185">
        <f>SUM(F25,H25,J25,L25,N25)</f>
        <v>15</v>
      </c>
      <c r="P25" s="151">
        <v>16</v>
      </c>
      <c r="Q25" s="18"/>
      <c r="R25" s="18"/>
      <c r="S25" s="18"/>
      <c r="T25" s="18"/>
      <c r="U25" s="18"/>
    </row>
    <row r="26" spans="1:21" x14ac:dyDescent="0.3">
      <c r="A26" s="142">
        <v>17</v>
      </c>
      <c r="B26" s="202" t="s">
        <v>199</v>
      </c>
      <c r="C26" s="202" t="s">
        <v>64</v>
      </c>
      <c r="D26" s="203" t="s">
        <v>29</v>
      </c>
      <c r="E26" s="377"/>
      <c r="F26" s="212"/>
      <c r="G26" s="377"/>
      <c r="H26" s="212"/>
      <c r="I26" s="377"/>
      <c r="J26" s="212"/>
      <c r="K26" s="142">
        <v>6</v>
      </c>
      <c r="L26" s="129">
        <v>11</v>
      </c>
      <c r="M26" s="142"/>
      <c r="N26" s="203"/>
      <c r="O26" s="185">
        <f>SUM(F26,H26,J26,L26,N26)</f>
        <v>11</v>
      </c>
      <c r="P26" s="151">
        <v>17</v>
      </c>
    </row>
    <row r="27" spans="1:21" x14ac:dyDescent="0.3">
      <c r="A27" s="201">
        <v>95</v>
      </c>
      <c r="B27" s="339" t="s">
        <v>163</v>
      </c>
      <c r="C27" s="339" t="s">
        <v>20</v>
      </c>
      <c r="D27" s="375" t="s">
        <v>29</v>
      </c>
      <c r="E27" s="201"/>
      <c r="F27" s="130"/>
      <c r="G27" s="201">
        <v>9</v>
      </c>
      <c r="H27" s="130">
        <v>8</v>
      </c>
      <c r="I27" s="201"/>
      <c r="J27" s="130"/>
      <c r="K27" s="201">
        <v>14</v>
      </c>
      <c r="L27" s="130">
        <v>3</v>
      </c>
      <c r="M27" s="201"/>
      <c r="N27" s="375"/>
      <c r="O27" s="185">
        <f>SUM(F27,H27,J27,L27,N27)</f>
        <v>11</v>
      </c>
      <c r="P27" s="151">
        <v>18</v>
      </c>
    </row>
    <row r="28" spans="1:21" x14ac:dyDescent="0.3">
      <c r="A28" s="142">
        <v>77</v>
      </c>
      <c r="B28" s="202" t="s">
        <v>200</v>
      </c>
      <c r="C28" s="202" t="s">
        <v>64</v>
      </c>
      <c r="D28" s="203" t="s">
        <v>29</v>
      </c>
      <c r="E28" s="377"/>
      <c r="F28" s="212"/>
      <c r="G28" s="377"/>
      <c r="H28" s="212"/>
      <c r="I28" s="377"/>
      <c r="J28" s="212"/>
      <c r="K28" s="142">
        <v>7</v>
      </c>
      <c r="L28" s="129">
        <v>10</v>
      </c>
      <c r="M28" s="142"/>
      <c r="N28" s="203"/>
      <c r="O28" s="185">
        <f>SUM(F28,H28,J28,L28,N28)</f>
        <v>10</v>
      </c>
      <c r="P28" s="151">
        <v>19</v>
      </c>
    </row>
    <row r="29" spans="1:21" ht="15" customHeight="1" x14ac:dyDescent="0.3">
      <c r="A29" s="201">
        <v>66</v>
      </c>
      <c r="B29" s="339" t="s">
        <v>50</v>
      </c>
      <c r="C29" s="339" t="s">
        <v>32</v>
      </c>
      <c r="D29" s="375" t="s">
        <v>69</v>
      </c>
      <c r="E29" s="148">
        <v>13</v>
      </c>
      <c r="F29" s="130">
        <v>4</v>
      </c>
      <c r="G29" s="201"/>
      <c r="H29" s="130"/>
      <c r="I29" s="201">
        <v>11</v>
      </c>
      <c r="J29" s="130">
        <v>6</v>
      </c>
      <c r="K29" s="201"/>
      <c r="L29" s="130"/>
      <c r="M29" s="201"/>
      <c r="N29" s="375"/>
      <c r="O29" s="185">
        <f>SUM(F29,H29,J29,L29,N29)</f>
        <v>10</v>
      </c>
      <c r="P29" s="151">
        <v>20</v>
      </c>
    </row>
    <row r="30" spans="1:21" x14ac:dyDescent="0.3">
      <c r="A30" s="142">
        <v>977</v>
      </c>
      <c r="B30" s="202" t="s">
        <v>201</v>
      </c>
      <c r="C30" s="202" t="s">
        <v>64</v>
      </c>
      <c r="D30" s="203" t="s">
        <v>69</v>
      </c>
      <c r="E30" s="377"/>
      <c r="F30" s="212"/>
      <c r="G30" s="377"/>
      <c r="H30" s="212"/>
      <c r="I30" s="377"/>
      <c r="J30" s="212"/>
      <c r="K30" s="142">
        <v>8</v>
      </c>
      <c r="L30" s="129">
        <v>9</v>
      </c>
      <c r="M30" s="142"/>
      <c r="N30" s="203"/>
      <c r="O30" s="185">
        <f>SUM(F30,H30,J30,L30,N30)</f>
        <v>9</v>
      </c>
      <c r="P30" s="151">
        <v>21</v>
      </c>
    </row>
    <row r="31" spans="1:21" ht="15.75" customHeight="1" x14ac:dyDescent="0.3">
      <c r="A31" s="142">
        <v>999</v>
      </c>
      <c r="B31" s="202" t="s">
        <v>73</v>
      </c>
      <c r="C31" s="202" t="s">
        <v>74</v>
      </c>
      <c r="D31" s="203" t="s">
        <v>125</v>
      </c>
      <c r="E31" s="148"/>
      <c r="F31" s="129"/>
      <c r="G31" s="142"/>
      <c r="H31" s="129"/>
      <c r="I31" s="142">
        <v>8</v>
      </c>
      <c r="J31" s="129">
        <v>9</v>
      </c>
      <c r="K31" s="142"/>
      <c r="L31" s="129"/>
      <c r="M31" s="142"/>
      <c r="N31" s="203"/>
      <c r="O31" s="185">
        <f>SUM(F31,H31,J31,L31,N31)</f>
        <v>9</v>
      </c>
      <c r="P31" s="151">
        <v>22</v>
      </c>
    </row>
    <row r="32" spans="1:21" ht="15" customHeight="1" x14ac:dyDescent="0.3">
      <c r="A32" s="142">
        <v>32</v>
      </c>
      <c r="B32" s="202" t="s">
        <v>26</v>
      </c>
      <c r="C32" s="202" t="s">
        <v>45</v>
      </c>
      <c r="D32" s="203" t="s">
        <v>29</v>
      </c>
      <c r="E32" s="148">
        <v>9</v>
      </c>
      <c r="F32" s="129">
        <v>8</v>
      </c>
      <c r="G32" s="142">
        <v>17</v>
      </c>
      <c r="H32" s="129">
        <v>0</v>
      </c>
      <c r="I32" s="142"/>
      <c r="J32" s="129"/>
      <c r="K32" s="142"/>
      <c r="L32" s="129"/>
      <c r="M32" s="142"/>
      <c r="N32" s="203"/>
      <c r="O32" s="185">
        <f>SUM(F32,H32,J32,L32,N32)</f>
        <v>8</v>
      </c>
      <c r="P32" s="151">
        <v>23</v>
      </c>
    </row>
    <row r="33" spans="1:16" ht="15" customHeight="1" x14ac:dyDescent="0.3">
      <c r="A33" s="142">
        <v>23</v>
      </c>
      <c r="B33" s="202" t="s">
        <v>202</v>
      </c>
      <c r="C33" s="202" t="s">
        <v>185</v>
      </c>
      <c r="D33" s="203" t="s">
        <v>25</v>
      </c>
      <c r="E33" s="377"/>
      <c r="F33" s="212"/>
      <c r="G33" s="377"/>
      <c r="H33" s="212"/>
      <c r="I33" s="377"/>
      <c r="J33" s="212"/>
      <c r="K33" s="142">
        <v>11</v>
      </c>
      <c r="L33" s="129">
        <v>6</v>
      </c>
      <c r="M33" s="142"/>
      <c r="N33" s="203"/>
      <c r="O33" s="185">
        <f>SUM(F33,H33,J33,L33,N33)</f>
        <v>6</v>
      </c>
      <c r="P33" s="151">
        <v>24</v>
      </c>
    </row>
    <row r="34" spans="1:16" x14ac:dyDescent="0.3">
      <c r="A34" s="142">
        <v>19</v>
      </c>
      <c r="B34" s="202" t="s">
        <v>203</v>
      </c>
      <c r="C34" s="202" t="s">
        <v>204</v>
      </c>
      <c r="D34" s="203" t="s">
        <v>205</v>
      </c>
      <c r="E34" s="377"/>
      <c r="F34" s="212"/>
      <c r="G34" s="377"/>
      <c r="H34" s="212"/>
      <c r="I34" s="377"/>
      <c r="J34" s="212"/>
      <c r="K34" s="142">
        <v>12</v>
      </c>
      <c r="L34" s="129">
        <v>5</v>
      </c>
      <c r="M34" s="142"/>
      <c r="N34" s="203"/>
      <c r="O34" s="185">
        <f>SUM(F34,H34,J34,L34,N34)</f>
        <v>5</v>
      </c>
      <c r="P34" s="151">
        <v>25</v>
      </c>
    </row>
    <row r="35" spans="1:16" ht="16.5" customHeight="1" x14ac:dyDescent="0.3">
      <c r="A35" s="142">
        <v>75</v>
      </c>
      <c r="B35" s="202" t="s">
        <v>167</v>
      </c>
      <c r="C35" s="202" t="s">
        <v>168</v>
      </c>
      <c r="D35" s="203" t="s">
        <v>169</v>
      </c>
      <c r="E35" s="148"/>
      <c r="F35" s="129"/>
      <c r="G35" s="142">
        <v>13</v>
      </c>
      <c r="H35" s="129">
        <v>4</v>
      </c>
      <c r="I35" s="148"/>
      <c r="J35" s="131"/>
      <c r="K35" s="381"/>
      <c r="L35" s="131"/>
      <c r="M35" s="381"/>
      <c r="N35" s="382"/>
      <c r="O35" s="185">
        <f>SUM(F35,H35,J35,L35,N35)</f>
        <v>4</v>
      </c>
      <c r="P35" s="151">
        <v>26</v>
      </c>
    </row>
    <row r="36" spans="1:16" ht="15" customHeight="1" x14ac:dyDescent="0.3">
      <c r="A36" s="142">
        <v>913</v>
      </c>
      <c r="B36" s="202" t="s">
        <v>55</v>
      </c>
      <c r="C36" s="202" t="s">
        <v>20</v>
      </c>
      <c r="D36" s="203" t="s">
        <v>25</v>
      </c>
      <c r="E36" s="148">
        <v>14</v>
      </c>
      <c r="F36" s="129">
        <v>3</v>
      </c>
      <c r="G36" s="142"/>
      <c r="H36" s="129"/>
      <c r="I36" s="142"/>
      <c r="J36" s="129"/>
      <c r="K36" s="142"/>
      <c r="L36" s="129"/>
      <c r="M36" s="142"/>
      <c r="N36" s="383"/>
      <c r="O36" s="185">
        <f>SUM(F36,H36,J36,L36,N36)</f>
        <v>3</v>
      </c>
      <c r="P36" s="151">
        <v>27</v>
      </c>
    </row>
    <row r="37" spans="1:16" ht="15.75" customHeight="1" x14ac:dyDescent="0.3">
      <c r="A37" s="142">
        <v>224</v>
      </c>
      <c r="B37" s="202" t="s">
        <v>130</v>
      </c>
      <c r="C37" s="202" t="s">
        <v>20</v>
      </c>
      <c r="D37" s="203" t="s">
        <v>29</v>
      </c>
      <c r="E37" s="148">
        <v>15</v>
      </c>
      <c r="F37" s="129">
        <v>2</v>
      </c>
      <c r="G37" s="142"/>
      <c r="H37" s="129"/>
      <c r="I37" s="142"/>
      <c r="J37" s="129"/>
      <c r="K37" s="142"/>
      <c r="L37" s="129"/>
      <c r="M37" s="142"/>
      <c r="N37" s="203"/>
      <c r="O37" s="185">
        <f>SUM(F37,H37,J37,L37,N37)</f>
        <v>2</v>
      </c>
      <c r="P37" s="151">
        <v>28</v>
      </c>
    </row>
    <row r="38" spans="1:16" ht="15" thickBot="1" x14ac:dyDescent="0.35">
      <c r="A38" s="141">
        <v>7</v>
      </c>
      <c r="B38" s="374" t="s">
        <v>193</v>
      </c>
      <c r="C38" s="374" t="s">
        <v>64</v>
      </c>
      <c r="D38" s="376" t="s">
        <v>125</v>
      </c>
      <c r="E38" s="378"/>
      <c r="F38" s="379"/>
      <c r="G38" s="378"/>
      <c r="H38" s="379"/>
      <c r="I38" s="378"/>
      <c r="J38" s="379"/>
      <c r="K38" s="141">
        <v>16</v>
      </c>
      <c r="L38" s="143">
        <v>1</v>
      </c>
      <c r="M38" s="141"/>
      <c r="N38" s="376"/>
      <c r="O38" s="186">
        <f>SUM(F38,H38,J38,L38,N38)</f>
        <v>1</v>
      </c>
      <c r="P38" s="368">
        <v>29</v>
      </c>
    </row>
  </sheetData>
  <sortState xmlns:xlrd2="http://schemas.microsoft.com/office/spreadsheetml/2017/richdata2" ref="A11:P38">
    <sortCondition ref="P11:P38"/>
  </sortState>
  <mergeCells count="21">
    <mergeCell ref="A2:A6"/>
    <mergeCell ref="G4:M4"/>
    <mergeCell ref="G5:M5"/>
    <mergeCell ref="A7:A9"/>
    <mergeCell ref="B7:B9"/>
    <mergeCell ref="C7:C9"/>
    <mergeCell ref="D7:D9"/>
    <mergeCell ref="M7:N7"/>
    <mergeCell ref="G6:M6"/>
    <mergeCell ref="O7:P7"/>
    <mergeCell ref="E8:F8"/>
    <mergeCell ref="G8:H8"/>
    <mergeCell ref="I8:J8"/>
    <mergeCell ref="K8:L8"/>
    <mergeCell ref="M8:N8"/>
    <mergeCell ref="O8:O9"/>
    <mergeCell ref="P8:P9"/>
    <mergeCell ref="E7:F7"/>
    <mergeCell ref="G7:H7"/>
    <mergeCell ref="I7:J7"/>
    <mergeCell ref="K7:L7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BF422-353B-4B09-A334-1AE1BF4C5C9C}">
  <dimension ref="A1:Q20"/>
  <sheetViews>
    <sheetView zoomScale="80" zoomScaleNormal="80" workbookViewId="0">
      <selection activeCell="J17" sqref="J17"/>
    </sheetView>
  </sheetViews>
  <sheetFormatPr defaultRowHeight="14.4" x14ac:dyDescent="0.3"/>
  <cols>
    <col min="1" max="1" width="37.5546875" customWidth="1"/>
    <col min="2" max="15" width="9.109375" customWidth="1"/>
  </cols>
  <sheetData>
    <row r="1" spans="1:17" ht="19.5" customHeight="1" x14ac:dyDescent="0.3">
      <c r="A1" s="325"/>
    </row>
    <row r="2" spans="1:17" ht="22.5" customHeight="1" x14ac:dyDescent="0.3">
      <c r="A2" s="325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7" ht="18" x14ac:dyDescent="0.3">
      <c r="A3" s="325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7" ht="18" x14ac:dyDescent="0.35">
      <c r="A4" s="325"/>
      <c r="C4" s="290" t="s">
        <v>76</v>
      </c>
      <c r="D4" s="290"/>
      <c r="E4" s="290"/>
      <c r="F4" s="290"/>
      <c r="G4" s="290"/>
      <c r="H4" s="290"/>
      <c r="I4" s="290"/>
      <c r="J4" s="6"/>
      <c r="K4" s="6"/>
      <c r="L4" s="6"/>
      <c r="M4" s="6"/>
    </row>
    <row r="5" spans="1:17" ht="18" x14ac:dyDescent="0.3">
      <c r="A5" s="325"/>
      <c r="C5" s="292" t="s">
        <v>139</v>
      </c>
      <c r="D5" s="292"/>
      <c r="E5" s="292"/>
      <c r="F5" s="292"/>
      <c r="G5" s="292"/>
      <c r="H5" s="292"/>
      <c r="I5" s="292"/>
      <c r="J5" s="5"/>
      <c r="K5" s="5"/>
      <c r="L5" s="5"/>
      <c r="M5" s="5"/>
    </row>
    <row r="6" spans="1:17" ht="18" x14ac:dyDescent="0.3">
      <c r="A6" s="325"/>
      <c r="C6" s="292"/>
      <c r="D6" s="292"/>
      <c r="E6" s="292"/>
      <c r="F6" s="292"/>
      <c r="G6" s="292"/>
      <c r="H6" s="292"/>
      <c r="I6" s="292"/>
      <c r="J6" s="5"/>
      <c r="K6" s="5"/>
      <c r="L6" s="5"/>
      <c r="M6" s="5"/>
    </row>
    <row r="7" spans="1:17" ht="15" thickBot="1" x14ac:dyDescent="0.35">
      <c r="A7" s="326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7" ht="15" thickBot="1" x14ac:dyDescent="0.35">
      <c r="A8" s="327" t="s">
        <v>14</v>
      </c>
      <c r="B8" s="272" t="s">
        <v>5</v>
      </c>
      <c r="C8" s="273"/>
      <c r="D8" s="272" t="s">
        <v>6</v>
      </c>
      <c r="E8" s="273"/>
      <c r="F8" s="272" t="s">
        <v>7</v>
      </c>
      <c r="G8" s="273"/>
      <c r="H8" s="272" t="s">
        <v>8</v>
      </c>
      <c r="I8" s="273"/>
      <c r="J8" s="272" t="s">
        <v>9</v>
      </c>
      <c r="K8" s="334"/>
      <c r="L8" s="272" t="s">
        <v>10</v>
      </c>
      <c r="M8" s="273"/>
      <c r="N8" s="335"/>
      <c r="O8" s="335"/>
      <c r="P8" s="336"/>
      <c r="Q8" s="336"/>
    </row>
    <row r="9" spans="1:17" ht="15" customHeight="1" x14ac:dyDescent="0.3">
      <c r="A9" s="328"/>
      <c r="B9" s="274" t="s">
        <v>77</v>
      </c>
      <c r="C9" s="289"/>
      <c r="D9" s="274" t="s">
        <v>78</v>
      </c>
      <c r="E9" s="289"/>
      <c r="F9" s="274" t="s">
        <v>189</v>
      </c>
      <c r="G9" s="275"/>
      <c r="H9" s="276" t="s">
        <v>190</v>
      </c>
      <c r="I9" s="277"/>
      <c r="J9" s="276" t="s">
        <v>191</v>
      </c>
      <c r="K9" s="278"/>
      <c r="L9" s="332"/>
      <c r="M9" s="333"/>
      <c r="N9" s="330"/>
      <c r="O9" s="330"/>
      <c r="P9" s="331"/>
      <c r="Q9" s="331"/>
    </row>
    <row r="10" spans="1:17" ht="15" thickBot="1" x14ac:dyDescent="0.35">
      <c r="A10" s="329"/>
      <c r="B10" s="152" t="s">
        <v>11</v>
      </c>
      <c r="C10" s="153" t="s">
        <v>12</v>
      </c>
      <c r="D10" s="152" t="s">
        <v>11</v>
      </c>
      <c r="E10" s="153" t="s">
        <v>12</v>
      </c>
      <c r="F10" s="152" t="s">
        <v>11</v>
      </c>
      <c r="G10" s="153" t="s">
        <v>12</v>
      </c>
      <c r="H10" s="152" t="s">
        <v>11</v>
      </c>
      <c r="I10" s="153" t="s">
        <v>12</v>
      </c>
      <c r="J10" s="152" t="s">
        <v>11</v>
      </c>
      <c r="K10" s="172" t="s">
        <v>12</v>
      </c>
      <c r="L10" s="180" t="s">
        <v>12</v>
      </c>
      <c r="M10" s="181" t="s">
        <v>11</v>
      </c>
      <c r="N10" s="38"/>
      <c r="O10" s="38"/>
      <c r="P10" s="331"/>
      <c r="Q10" s="331"/>
    </row>
    <row r="11" spans="1:17" x14ac:dyDescent="0.3">
      <c r="A11" s="170" t="s">
        <v>141</v>
      </c>
      <c r="B11" s="117">
        <v>2</v>
      </c>
      <c r="C11" s="118">
        <v>22</v>
      </c>
      <c r="D11" s="117">
        <v>1</v>
      </c>
      <c r="E11" s="118">
        <v>37</v>
      </c>
      <c r="F11" s="258">
        <v>2</v>
      </c>
      <c r="G11" s="259">
        <v>16</v>
      </c>
      <c r="H11" s="258">
        <v>1</v>
      </c>
      <c r="I11" s="259">
        <v>32</v>
      </c>
      <c r="J11" s="117">
        <v>1</v>
      </c>
      <c r="K11" s="261">
        <v>27</v>
      </c>
      <c r="L11" s="178">
        <f>SUM(C11,E11,G11,I11,K11)</f>
        <v>134</v>
      </c>
      <c r="M11" s="179">
        <v>1</v>
      </c>
      <c r="N11" s="11"/>
      <c r="O11" s="11"/>
      <c r="P11" s="169"/>
      <c r="Q11" s="169"/>
    </row>
    <row r="12" spans="1:17" x14ac:dyDescent="0.3">
      <c r="A12" s="171" t="s">
        <v>140</v>
      </c>
      <c r="B12" s="127">
        <v>1</v>
      </c>
      <c r="C12" s="84">
        <v>27</v>
      </c>
      <c r="D12" s="256">
        <v>2</v>
      </c>
      <c r="E12" s="257">
        <v>28</v>
      </c>
      <c r="F12" s="256">
        <v>1</v>
      </c>
      <c r="G12" s="257">
        <v>20</v>
      </c>
      <c r="H12" s="256">
        <v>2</v>
      </c>
      <c r="I12" s="257">
        <v>12</v>
      </c>
      <c r="J12" s="260">
        <v>2</v>
      </c>
      <c r="K12" s="262">
        <v>20</v>
      </c>
      <c r="L12" s="173">
        <f>SUM(C12,E12,G12,I12,K12)</f>
        <v>107</v>
      </c>
      <c r="M12" s="174">
        <v>2</v>
      </c>
      <c r="N12" s="169"/>
      <c r="O12" s="169"/>
      <c r="P12" s="169"/>
      <c r="Q12" s="169"/>
    </row>
    <row r="13" spans="1:17" x14ac:dyDescent="0.3">
      <c r="A13" s="154"/>
      <c r="B13" s="155"/>
      <c r="C13" s="156"/>
      <c r="D13" s="127"/>
      <c r="E13" s="84"/>
      <c r="F13" s="155"/>
      <c r="G13" s="156"/>
      <c r="H13" s="155"/>
      <c r="I13" s="156"/>
      <c r="J13" s="127"/>
      <c r="K13" s="159"/>
      <c r="L13" s="173">
        <f t="shared" ref="L13:L20" si="0">SUM(C13,E13,G13,I13,K13)</f>
        <v>0</v>
      </c>
      <c r="M13" s="174"/>
      <c r="N13" s="11"/>
      <c r="O13" s="11"/>
      <c r="P13" s="169"/>
      <c r="Q13" s="169"/>
    </row>
    <row r="14" spans="1:17" x14ac:dyDescent="0.3">
      <c r="A14" s="154"/>
      <c r="B14" s="127"/>
      <c r="C14" s="84"/>
      <c r="D14" s="155"/>
      <c r="E14" s="156"/>
      <c r="F14" s="127"/>
      <c r="G14" s="84"/>
      <c r="H14" s="127"/>
      <c r="I14" s="84"/>
      <c r="J14" s="155"/>
      <c r="K14" s="86"/>
      <c r="L14" s="173">
        <f t="shared" si="0"/>
        <v>0</v>
      </c>
      <c r="M14" s="174"/>
      <c r="N14" s="11"/>
      <c r="O14" s="11"/>
      <c r="P14" s="169"/>
      <c r="Q14" s="169"/>
    </row>
    <row r="15" spans="1:17" x14ac:dyDescent="0.3">
      <c r="A15" s="154"/>
      <c r="B15" s="155"/>
      <c r="C15" s="156"/>
      <c r="D15" s="155"/>
      <c r="E15" s="156"/>
      <c r="F15" s="155"/>
      <c r="G15" s="156"/>
      <c r="H15" s="127"/>
      <c r="I15" s="84"/>
      <c r="J15" s="155"/>
      <c r="K15" s="86"/>
      <c r="L15" s="173">
        <f t="shared" si="0"/>
        <v>0</v>
      </c>
      <c r="M15" s="175"/>
      <c r="N15" s="169"/>
      <c r="O15" s="169"/>
      <c r="P15" s="169"/>
      <c r="Q15" s="169"/>
    </row>
    <row r="16" spans="1:17" x14ac:dyDescent="0.3">
      <c r="A16" s="154"/>
      <c r="B16" s="155"/>
      <c r="C16" s="156"/>
      <c r="D16" s="157"/>
      <c r="E16" s="158"/>
      <c r="F16" s="160"/>
      <c r="G16" s="161"/>
      <c r="H16" s="157"/>
      <c r="I16" s="158"/>
      <c r="J16" s="157"/>
      <c r="K16" s="168"/>
      <c r="L16" s="173">
        <f t="shared" si="0"/>
        <v>0</v>
      </c>
      <c r="M16" s="174"/>
      <c r="N16" s="169"/>
      <c r="O16" s="169"/>
      <c r="P16" s="169"/>
      <c r="Q16" s="169"/>
    </row>
    <row r="17" spans="1:17" x14ac:dyDescent="0.3">
      <c r="A17" s="154"/>
      <c r="B17" s="155"/>
      <c r="C17" s="156"/>
      <c r="D17" s="160"/>
      <c r="E17" s="161"/>
      <c r="F17" s="157"/>
      <c r="G17" s="158"/>
      <c r="H17" s="157"/>
      <c r="I17" s="158"/>
      <c r="J17" s="157"/>
      <c r="K17" s="168"/>
      <c r="L17" s="173">
        <f t="shared" si="0"/>
        <v>0</v>
      </c>
      <c r="M17" s="174"/>
      <c r="N17" s="11"/>
      <c r="O17" s="11"/>
      <c r="P17" s="169"/>
      <c r="Q17" s="169"/>
    </row>
    <row r="18" spans="1:17" x14ac:dyDescent="0.3">
      <c r="A18" s="154"/>
      <c r="B18" s="155"/>
      <c r="C18" s="156"/>
      <c r="D18" s="155"/>
      <c r="E18" s="156"/>
      <c r="F18" s="155"/>
      <c r="G18" s="156"/>
      <c r="H18" s="155"/>
      <c r="I18" s="156"/>
      <c r="J18" s="155"/>
      <c r="K18" s="86"/>
      <c r="L18" s="173">
        <f t="shared" si="0"/>
        <v>0</v>
      </c>
      <c r="M18" s="175"/>
      <c r="N18" s="11"/>
      <c r="O18" s="11"/>
      <c r="P18" s="169"/>
      <c r="Q18" s="169"/>
    </row>
    <row r="19" spans="1:17" x14ac:dyDescent="0.3">
      <c r="A19" s="162"/>
      <c r="B19" s="163"/>
      <c r="C19" s="164"/>
      <c r="D19" s="157"/>
      <c r="E19" s="158"/>
      <c r="F19" s="157"/>
      <c r="G19" s="158"/>
      <c r="H19" s="157"/>
      <c r="I19" s="158"/>
      <c r="J19" s="157"/>
      <c r="K19" s="168"/>
      <c r="L19" s="173">
        <f t="shared" si="0"/>
        <v>0</v>
      </c>
      <c r="M19" s="174"/>
      <c r="N19" s="11"/>
      <c r="O19" s="11"/>
      <c r="P19" s="169"/>
      <c r="Q19" s="169"/>
    </row>
    <row r="20" spans="1:17" ht="15" thickBot="1" x14ac:dyDescent="0.35">
      <c r="A20" s="165"/>
      <c r="B20" s="166"/>
      <c r="C20" s="167"/>
      <c r="D20" s="166"/>
      <c r="E20" s="167"/>
      <c r="F20" s="166"/>
      <c r="G20" s="167"/>
      <c r="H20" s="166"/>
      <c r="I20" s="167"/>
      <c r="J20" s="166"/>
      <c r="K20" s="87"/>
      <c r="L20" s="176">
        <f t="shared" si="0"/>
        <v>0</v>
      </c>
      <c r="M20" s="177"/>
      <c r="N20" s="11"/>
      <c r="O20" s="11"/>
      <c r="P20" s="169"/>
      <c r="Q20" s="169"/>
    </row>
  </sheetData>
  <sortState xmlns:xlrd2="http://schemas.microsoft.com/office/spreadsheetml/2017/richdata2" ref="A12:M13">
    <sortCondition descending="1" ref="L11:L12"/>
  </sortState>
  <mergeCells count="21">
    <mergeCell ref="J9:K9"/>
    <mergeCell ref="N9:O9"/>
    <mergeCell ref="P9:P10"/>
    <mergeCell ref="Q9:Q10"/>
    <mergeCell ref="L8:M9"/>
    <mergeCell ref="J8:K8"/>
    <mergeCell ref="N8:O8"/>
    <mergeCell ref="P8:Q8"/>
    <mergeCell ref="A1:A7"/>
    <mergeCell ref="C4:I4"/>
    <mergeCell ref="C5:I5"/>
    <mergeCell ref="C6:I6"/>
    <mergeCell ref="A8:A10"/>
    <mergeCell ref="B8:C8"/>
    <mergeCell ref="D8:E8"/>
    <mergeCell ref="F8:G8"/>
    <mergeCell ref="H8:I8"/>
    <mergeCell ref="B9:C9"/>
    <mergeCell ref="D9:E9"/>
    <mergeCell ref="F9:G9"/>
    <mergeCell ref="H9:I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0D540-96C1-4C79-A9EF-9425FF20E5D8}">
  <dimension ref="A2:U37"/>
  <sheetViews>
    <sheetView zoomScale="80" zoomScaleNormal="80" workbookViewId="0">
      <selection activeCell="V24" sqref="V24"/>
    </sheetView>
  </sheetViews>
  <sheetFormatPr defaultRowHeight="14.4" x14ac:dyDescent="0.3"/>
  <cols>
    <col min="1" max="1" width="6.44140625" customWidth="1"/>
    <col min="2" max="2" width="20.44140625" customWidth="1"/>
    <col min="3" max="3" width="13.109375" customWidth="1"/>
    <col min="4" max="4" width="14" customWidth="1"/>
    <col min="5" max="16" width="10.6640625" customWidth="1"/>
  </cols>
  <sheetData>
    <row r="2" spans="1:21" x14ac:dyDescent="0.3">
      <c r="A2" s="280"/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21" ht="18" x14ac:dyDescent="0.3">
      <c r="A3" s="280"/>
      <c r="B3" s="1"/>
      <c r="C3" s="1"/>
      <c r="D3" s="1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21" ht="18" x14ac:dyDescent="0.35">
      <c r="A4" s="280"/>
      <c r="B4" s="4"/>
      <c r="C4" s="4"/>
      <c r="D4" s="4"/>
      <c r="E4" s="5"/>
      <c r="F4" s="5"/>
      <c r="G4" s="322" t="s">
        <v>76</v>
      </c>
      <c r="H4" s="322"/>
      <c r="I4" s="322"/>
      <c r="J4" s="322"/>
      <c r="K4" s="322"/>
      <c r="L4" s="322"/>
      <c r="M4" s="322"/>
      <c r="N4" s="6"/>
      <c r="O4" s="6"/>
      <c r="P4" s="6"/>
      <c r="Q4" s="6"/>
      <c r="R4" s="6"/>
      <c r="S4" s="14"/>
    </row>
    <row r="5" spans="1:21" ht="18" x14ac:dyDescent="0.35">
      <c r="A5" s="280"/>
      <c r="B5" s="4"/>
      <c r="C5" s="7"/>
      <c r="D5" s="8"/>
      <c r="E5" s="8"/>
      <c r="F5" s="8"/>
      <c r="G5" s="323" t="s">
        <v>33</v>
      </c>
      <c r="H5" s="323"/>
      <c r="I5" s="323"/>
      <c r="J5" s="323"/>
      <c r="K5" s="323"/>
      <c r="L5" s="323"/>
      <c r="M5" s="323"/>
      <c r="N5" s="5"/>
      <c r="O5" s="5"/>
      <c r="P5" s="5"/>
      <c r="Q5" s="5"/>
      <c r="R5" s="5"/>
      <c r="S5" s="5"/>
    </row>
    <row r="6" spans="1:21" ht="15.75" customHeight="1" thickBot="1" x14ac:dyDescent="0.35">
      <c r="A6" s="280"/>
      <c r="B6" s="1"/>
      <c r="C6" s="1"/>
      <c r="D6" s="1"/>
      <c r="E6" s="2"/>
      <c r="F6" s="2"/>
      <c r="G6" s="337" t="s">
        <v>132</v>
      </c>
      <c r="H6" s="337"/>
      <c r="I6" s="337"/>
      <c r="J6" s="337"/>
      <c r="K6" s="337"/>
      <c r="L6" s="337"/>
      <c r="M6" s="337"/>
      <c r="N6" s="2"/>
      <c r="O6" s="2"/>
      <c r="P6" s="2"/>
      <c r="Q6" s="2"/>
      <c r="R6" s="2"/>
      <c r="S6" s="2"/>
    </row>
    <row r="7" spans="1:21" ht="15.75" customHeight="1" thickBot="1" x14ac:dyDescent="0.35">
      <c r="A7" s="281" t="s">
        <v>0</v>
      </c>
      <c r="B7" s="283" t="s">
        <v>1</v>
      </c>
      <c r="C7" s="283" t="s">
        <v>2</v>
      </c>
      <c r="D7" s="286" t="s">
        <v>3</v>
      </c>
      <c r="E7" s="269" t="s">
        <v>5</v>
      </c>
      <c r="F7" s="270"/>
      <c r="G7" s="269" t="s">
        <v>6</v>
      </c>
      <c r="H7" s="270"/>
      <c r="I7" s="269" t="s">
        <v>7</v>
      </c>
      <c r="J7" s="271"/>
      <c r="K7" s="269" t="s">
        <v>8</v>
      </c>
      <c r="L7" s="270"/>
      <c r="M7" s="269" t="s">
        <v>9</v>
      </c>
      <c r="N7" s="270"/>
      <c r="O7" s="272" t="s">
        <v>10</v>
      </c>
      <c r="P7" s="273"/>
      <c r="Q7" s="18"/>
      <c r="R7" s="18"/>
      <c r="S7" s="18"/>
      <c r="T7" s="18"/>
      <c r="U7" s="18"/>
    </row>
    <row r="8" spans="1:21" ht="15" customHeight="1" x14ac:dyDescent="0.3">
      <c r="A8" s="282"/>
      <c r="B8" s="284"/>
      <c r="C8" s="284"/>
      <c r="D8" s="287"/>
      <c r="E8" s="274" t="s">
        <v>77</v>
      </c>
      <c r="F8" s="289"/>
      <c r="G8" s="274" t="s">
        <v>78</v>
      </c>
      <c r="H8" s="289"/>
      <c r="I8" s="274" t="s">
        <v>189</v>
      </c>
      <c r="J8" s="275"/>
      <c r="K8" s="276" t="s">
        <v>190</v>
      </c>
      <c r="L8" s="277"/>
      <c r="M8" s="276" t="s">
        <v>191</v>
      </c>
      <c r="N8" s="278"/>
      <c r="O8" s="267" t="s">
        <v>12</v>
      </c>
      <c r="P8" s="265" t="s">
        <v>11</v>
      </c>
      <c r="Q8" s="18"/>
      <c r="R8" s="18"/>
      <c r="S8" s="18"/>
      <c r="T8" s="18"/>
      <c r="U8" s="18"/>
    </row>
    <row r="9" spans="1:21" ht="15.75" customHeight="1" thickBot="1" x14ac:dyDescent="0.35">
      <c r="A9" s="282"/>
      <c r="B9" s="285"/>
      <c r="C9" s="285"/>
      <c r="D9" s="288"/>
      <c r="E9" s="20" t="s">
        <v>11</v>
      </c>
      <c r="F9" s="21" t="s">
        <v>12</v>
      </c>
      <c r="G9" s="20" t="s">
        <v>11</v>
      </c>
      <c r="H9" s="21" t="s">
        <v>12</v>
      </c>
      <c r="I9" s="20" t="s">
        <v>11</v>
      </c>
      <c r="J9" s="92" t="s">
        <v>12</v>
      </c>
      <c r="K9" s="20" t="s">
        <v>11</v>
      </c>
      <c r="L9" s="92" t="s">
        <v>12</v>
      </c>
      <c r="M9" s="20" t="s">
        <v>11</v>
      </c>
      <c r="N9" s="92" t="s">
        <v>12</v>
      </c>
      <c r="O9" s="268"/>
      <c r="P9" s="266"/>
      <c r="Q9" s="18"/>
      <c r="R9" s="18"/>
      <c r="S9" s="18"/>
      <c r="T9" s="18"/>
      <c r="U9" s="18"/>
    </row>
    <row r="10" spans="1:21" x14ac:dyDescent="0.3">
      <c r="A10" s="205">
        <v>18</v>
      </c>
      <c r="B10" s="206" t="s">
        <v>59</v>
      </c>
      <c r="C10" s="206" t="s">
        <v>51</v>
      </c>
      <c r="D10" s="207" t="s">
        <v>133</v>
      </c>
      <c r="E10" s="149">
        <v>1</v>
      </c>
      <c r="F10" s="133">
        <v>0</v>
      </c>
      <c r="G10" s="204">
        <v>3</v>
      </c>
      <c r="H10" s="133">
        <v>0</v>
      </c>
      <c r="I10" s="102"/>
      <c r="J10" s="103"/>
      <c r="K10" s="102"/>
      <c r="L10" s="103"/>
      <c r="M10" s="102"/>
      <c r="N10" s="103"/>
      <c r="O10" s="76">
        <v>0</v>
      </c>
      <c r="P10" s="263">
        <v>0</v>
      </c>
      <c r="Q10" s="18"/>
      <c r="R10" s="18"/>
      <c r="S10" s="18"/>
      <c r="T10" s="18"/>
      <c r="U10" s="18"/>
    </row>
    <row r="11" spans="1:21" x14ac:dyDescent="0.3">
      <c r="A11" s="142">
        <v>4</v>
      </c>
      <c r="B11" s="202" t="s">
        <v>170</v>
      </c>
      <c r="C11" s="202" t="s">
        <v>171</v>
      </c>
      <c r="D11" s="203" t="s">
        <v>172</v>
      </c>
      <c r="E11" s="148"/>
      <c r="F11" s="129"/>
      <c r="G11" s="67">
        <v>1</v>
      </c>
      <c r="H11" s="30">
        <v>0</v>
      </c>
      <c r="I11" s="28"/>
      <c r="J11" s="27"/>
      <c r="K11" s="28"/>
      <c r="L11" s="27"/>
      <c r="M11" s="28"/>
      <c r="N11" s="397"/>
      <c r="O11" s="26">
        <v>0</v>
      </c>
      <c r="P11" s="264">
        <v>0</v>
      </c>
      <c r="Q11" s="18"/>
      <c r="R11" s="18"/>
      <c r="S11" s="18"/>
      <c r="T11" s="18"/>
      <c r="U11" s="18"/>
    </row>
    <row r="12" spans="1:21" x14ac:dyDescent="0.3">
      <c r="A12" s="142">
        <v>69</v>
      </c>
      <c r="B12" s="202" t="s">
        <v>134</v>
      </c>
      <c r="C12" s="202" t="s">
        <v>53</v>
      </c>
      <c r="D12" s="203" t="s">
        <v>135</v>
      </c>
      <c r="E12" s="150">
        <v>3</v>
      </c>
      <c r="F12" s="135">
        <v>0</v>
      </c>
      <c r="G12" s="67">
        <v>2</v>
      </c>
      <c r="H12" s="30">
        <v>0</v>
      </c>
      <c r="I12" s="29"/>
      <c r="J12" s="30"/>
      <c r="K12" s="147">
        <v>1</v>
      </c>
      <c r="L12" s="135">
        <v>0</v>
      </c>
      <c r="M12" s="28"/>
      <c r="N12" s="27"/>
      <c r="O12" s="26">
        <v>0</v>
      </c>
      <c r="P12" s="264">
        <v>0</v>
      </c>
      <c r="Q12" s="18"/>
      <c r="R12" s="18"/>
      <c r="S12" s="18"/>
      <c r="T12" s="18"/>
      <c r="U12" s="18"/>
    </row>
    <row r="13" spans="1:21" x14ac:dyDescent="0.3">
      <c r="A13" s="142">
        <v>999</v>
      </c>
      <c r="B13" s="202" t="s">
        <v>73</v>
      </c>
      <c r="C13" s="202" t="s">
        <v>74</v>
      </c>
      <c r="D13" s="203" t="s">
        <v>133</v>
      </c>
      <c r="E13" s="150">
        <v>2</v>
      </c>
      <c r="F13" s="151">
        <v>0</v>
      </c>
      <c r="G13" s="97">
        <v>4</v>
      </c>
      <c r="H13" s="25">
        <v>0</v>
      </c>
      <c r="I13" s="24"/>
      <c r="J13" s="25"/>
      <c r="K13" s="185">
        <v>3</v>
      </c>
      <c r="L13" s="151">
        <v>0</v>
      </c>
      <c r="M13" s="24"/>
      <c r="N13" s="25"/>
      <c r="O13" s="26">
        <v>0</v>
      </c>
      <c r="P13" s="264">
        <v>0</v>
      </c>
      <c r="Q13" s="18"/>
      <c r="R13" s="18"/>
      <c r="S13" s="18"/>
      <c r="T13" s="18"/>
      <c r="U13" s="18"/>
    </row>
    <row r="14" spans="1:21" x14ac:dyDescent="0.3">
      <c r="A14" s="28">
        <v>19</v>
      </c>
      <c r="B14" s="49" t="s">
        <v>136</v>
      </c>
      <c r="C14" s="49" t="s">
        <v>104</v>
      </c>
      <c r="D14" s="42" t="s">
        <v>137</v>
      </c>
      <c r="E14" s="148">
        <v>4</v>
      </c>
      <c r="F14" s="129">
        <v>0</v>
      </c>
      <c r="G14" s="67"/>
      <c r="H14" s="30"/>
      <c r="I14" s="28"/>
      <c r="J14" s="27"/>
      <c r="K14" s="28"/>
      <c r="L14" s="27"/>
      <c r="M14" s="28"/>
      <c r="N14" s="398"/>
      <c r="O14" s="26">
        <v>0</v>
      </c>
      <c r="P14" s="264">
        <v>0</v>
      </c>
      <c r="Q14" s="18"/>
      <c r="R14" s="18"/>
      <c r="S14" s="18"/>
      <c r="T14" s="18"/>
      <c r="U14" s="18"/>
    </row>
    <row r="15" spans="1:21" x14ac:dyDescent="0.3">
      <c r="A15" s="28">
        <v>87</v>
      </c>
      <c r="B15" s="49" t="s">
        <v>173</v>
      </c>
      <c r="C15" s="49" t="s">
        <v>168</v>
      </c>
      <c r="D15" s="42" t="s">
        <v>174</v>
      </c>
      <c r="E15" s="148"/>
      <c r="F15" s="130"/>
      <c r="G15" s="97">
        <v>5</v>
      </c>
      <c r="H15" s="25">
        <v>0</v>
      </c>
      <c r="I15" s="121"/>
      <c r="J15" s="31"/>
      <c r="K15" s="105">
        <v>5</v>
      </c>
      <c r="L15" s="31">
        <v>0</v>
      </c>
      <c r="M15" s="105"/>
      <c r="N15" s="31"/>
      <c r="O15" s="26">
        <v>0</v>
      </c>
      <c r="P15" s="264">
        <v>0</v>
      </c>
      <c r="Q15" s="18"/>
      <c r="R15" s="18"/>
      <c r="S15" s="18"/>
      <c r="T15" s="18"/>
      <c r="U15" s="18"/>
    </row>
    <row r="16" spans="1:21" x14ac:dyDescent="0.3">
      <c r="A16" s="28">
        <v>33</v>
      </c>
      <c r="B16" s="49" t="s">
        <v>175</v>
      </c>
      <c r="C16" s="49" t="s">
        <v>53</v>
      </c>
      <c r="D16" s="42" t="s">
        <v>172</v>
      </c>
      <c r="E16" s="148"/>
      <c r="F16" s="129"/>
      <c r="G16" s="68">
        <v>6</v>
      </c>
      <c r="H16" s="27">
        <v>0</v>
      </c>
      <c r="I16" s="29"/>
      <c r="J16" s="30"/>
      <c r="K16" s="28"/>
      <c r="L16" s="27"/>
      <c r="M16" s="28"/>
      <c r="N16" s="27"/>
      <c r="O16" s="26">
        <v>0</v>
      </c>
      <c r="P16" s="264">
        <v>0</v>
      </c>
      <c r="Q16" s="18"/>
      <c r="R16" s="18"/>
      <c r="S16" s="18"/>
      <c r="T16" s="18"/>
      <c r="U16" s="18"/>
    </row>
    <row r="17" spans="1:21" x14ac:dyDescent="0.3">
      <c r="A17" s="28">
        <v>33</v>
      </c>
      <c r="B17" s="49" t="s">
        <v>206</v>
      </c>
      <c r="C17" s="49" t="s">
        <v>53</v>
      </c>
      <c r="D17" s="42" t="s">
        <v>172</v>
      </c>
      <c r="E17" s="148"/>
      <c r="F17" s="129"/>
      <c r="G17" s="68"/>
      <c r="H17" s="27"/>
      <c r="I17" s="28"/>
      <c r="J17" s="27"/>
      <c r="K17" s="147">
        <v>2</v>
      </c>
      <c r="L17" s="135">
        <v>0</v>
      </c>
      <c r="M17" s="29"/>
      <c r="N17" s="398"/>
      <c r="O17" s="26">
        <f t="shared" ref="O17:O31" si="0">SUM(F17,H17,J17,L17,N17)</f>
        <v>0</v>
      </c>
      <c r="P17" s="264">
        <v>0</v>
      </c>
      <c r="Q17" s="18"/>
      <c r="R17" s="18"/>
      <c r="S17" s="18"/>
      <c r="T17" s="18"/>
      <c r="U17" s="18"/>
    </row>
    <row r="18" spans="1:21" ht="15" thickBot="1" x14ac:dyDescent="0.35">
      <c r="A18" s="52">
        <v>739</v>
      </c>
      <c r="B18" s="50" t="s">
        <v>207</v>
      </c>
      <c r="C18" s="50" t="s">
        <v>15</v>
      </c>
      <c r="D18" s="51" t="s">
        <v>208</v>
      </c>
      <c r="E18" s="395"/>
      <c r="F18" s="143"/>
      <c r="G18" s="70"/>
      <c r="H18" s="53"/>
      <c r="I18" s="52"/>
      <c r="J18" s="53"/>
      <c r="K18" s="52">
        <v>4</v>
      </c>
      <c r="L18" s="53">
        <v>0</v>
      </c>
      <c r="M18" s="52"/>
      <c r="N18" s="53"/>
      <c r="O18" s="104">
        <f t="shared" si="0"/>
        <v>0</v>
      </c>
      <c r="P18" s="396">
        <v>0</v>
      </c>
      <c r="Q18" s="18"/>
      <c r="R18" s="18"/>
      <c r="S18" s="18"/>
      <c r="T18" s="18"/>
      <c r="U18" s="18"/>
    </row>
    <row r="19" spans="1:21" x14ac:dyDescent="0.3">
      <c r="A19" s="384"/>
      <c r="B19" s="384"/>
      <c r="C19" s="384"/>
      <c r="D19" s="384"/>
      <c r="E19" s="385"/>
      <c r="F19" s="386"/>
      <c r="G19" s="387"/>
      <c r="H19" s="387"/>
      <c r="I19" s="384"/>
      <c r="J19" s="384"/>
      <c r="K19" s="384"/>
      <c r="L19" s="387"/>
      <c r="M19" s="387"/>
      <c r="N19" s="388"/>
      <c r="O19" s="348"/>
      <c r="P19" s="348"/>
      <c r="Q19" s="389"/>
      <c r="R19" s="18"/>
      <c r="S19" s="18"/>
      <c r="T19" s="18"/>
      <c r="U19" s="18"/>
    </row>
    <row r="20" spans="1:21" x14ac:dyDescent="0.3">
      <c r="A20" s="384"/>
      <c r="B20" s="384"/>
      <c r="C20" s="384"/>
      <c r="D20" s="384"/>
      <c r="E20" s="385"/>
      <c r="F20" s="390"/>
      <c r="G20" s="391"/>
      <c r="H20" s="391"/>
      <c r="I20" s="392"/>
      <c r="J20" s="393"/>
      <c r="K20" s="393"/>
      <c r="L20" s="393"/>
      <c r="M20" s="393"/>
      <c r="N20" s="393"/>
      <c r="O20" s="348"/>
      <c r="P20" s="348"/>
      <c r="Q20" s="389"/>
      <c r="R20" s="18"/>
      <c r="S20" s="18"/>
      <c r="T20" s="18"/>
      <c r="U20" s="18"/>
    </row>
    <row r="21" spans="1:21" x14ac:dyDescent="0.3">
      <c r="A21" s="384"/>
      <c r="B21" s="384"/>
      <c r="C21" s="384"/>
      <c r="D21" s="384"/>
      <c r="E21" s="385"/>
      <c r="F21" s="386"/>
      <c r="G21" s="384"/>
      <c r="H21" s="384"/>
      <c r="I21" s="384"/>
      <c r="J21" s="384"/>
      <c r="K21" s="384"/>
      <c r="L21" s="387"/>
      <c r="M21" s="387"/>
      <c r="N21" s="388"/>
      <c r="O21" s="348"/>
      <c r="P21" s="348"/>
      <c r="Q21" s="389"/>
      <c r="R21" s="18"/>
      <c r="S21" s="18"/>
      <c r="T21" s="18"/>
      <c r="U21" s="18"/>
    </row>
    <row r="22" spans="1:21" x14ac:dyDescent="0.3">
      <c r="A22" s="391"/>
      <c r="B22" s="391"/>
      <c r="C22" s="391"/>
      <c r="D22" s="391"/>
      <c r="E22" s="385"/>
      <c r="F22" s="390"/>
      <c r="G22" s="391"/>
      <c r="H22" s="391"/>
      <c r="I22" s="348"/>
      <c r="J22" s="348"/>
      <c r="K22" s="391"/>
      <c r="L22" s="391"/>
      <c r="M22" s="391"/>
      <c r="N22" s="391"/>
      <c r="O22" s="348"/>
      <c r="P22" s="348"/>
      <c r="Q22" s="389"/>
      <c r="R22" s="18"/>
      <c r="S22" s="18"/>
      <c r="T22" s="18"/>
      <c r="U22" s="18"/>
    </row>
    <row r="23" spans="1:21" x14ac:dyDescent="0.3">
      <c r="A23" s="384"/>
      <c r="B23" s="384"/>
      <c r="C23" s="384"/>
      <c r="D23" s="384"/>
      <c r="E23" s="385"/>
      <c r="F23" s="386"/>
      <c r="G23" s="384"/>
      <c r="H23" s="384"/>
      <c r="I23" s="384"/>
      <c r="J23" s="384"/>
      <c r="K23" s="384"/>
      <c r="L23" s="384"/>
      <c r="M23" s="384"/>
      <c r="N23" s="394"/>
      <c r="O23" s="348"/>
      <c r="P23" s="348"/>
      <c r="Q23" s="389"/>
      <c r="R23" s="18"/>
      <c r="S23" s="18"/>
      <c r="T23" s="18"/>
      <c r="U23" s="18"/>
    </row>
    <row r="24" spans="1:21" x14ac:dyDescent="0.3">
      <c r="A24" s="384"/>
      <c r="B24" s="384"/>
      <c r="C24" s="384"/>
      <c r="D24" s="384"/>
      <c r="E24" s="385"/>
      <c r="F24" s="386"/>
      <c r="G24" s="384"/>
      <c r="H24" s="384"/>
      <c r="I24" s="384"/>
      <c r="J24" s="384"/>
      <c r="K24" s="384"/>
      <c r="L24" s="384"/>
      <c r="M24" s="384"/>
      <c r="N24" s="384"/>
      <c r="O24" s="348"/>
      <c r="P24" s="348"/>
      <c r="Q24" s="389"/>
      <c r="R24" s="18"/>
      <c r="S24" s="18"/>
      <c r="T24" s="18"/>
      <c r="U24" s="18"/>
    </row>
    <row r="25" spans="1:21" x14ac:dyDescent="0.3">
      <c r="A25" s="384"/>
      <c r="B25" s="384"/>
      <c r="C25" s="384"/>
      <c r="D25" s="384"/>
      <c r="E25" s="385"/>
      <c r="F25" s="386"/>
      <c r="G25" s="384"/>
      <c r="H25" s="384"/>
      <c r="I25" s="384"/>
      <c r="J25" s="384"/>
      <c r="K25" s="384"/>
      <c r="L25" s="384"/>
      <c r="M25" s="384"/>
      <c r="N25" s="384"/>
      <c r="O25" s="348"/>
      <c r="P25" s="348"/>
      <c r="Q25" s="389"/>
      <c r="R25" s="18"/>
      <c r="S25" s="18"/>
      <c r="T25" s="18"/>
      <c r="U25" s="18"/>
    </row>
    <row r="26" spans="1:21" x14ac:dyDescent="0.3">
      <c r="A26" s="384"/>
      <c r="B26" s="384"/>
      <c r="C26" s="384"/>
      <c r="D26" s="384"/>
      <c r="E26" s="392"/>
      <c r="F26" s="393"/>
      <c r="G26" s="392"/>
      <c r="H26" s="393"/>
      <c r="I26" s="391"/>
      <c r="J26" s="391"/>
      <c r="K26" s="391"/>
      <c r="L26" s="391"/>
      <c r="M26" s="391"/>
      <c r="N26" s="391"/>
      <c r="O26" s="348"/>
      <c r="P26" s="348"/>
      <c r="Q26" s="351"/>
    </row>
    <row r="27" spans="1:21" x14ac:dyDescent="0.3">
      <c r="A27" s="391"/>
      <c r="B27" s="391"/>
      <c r="C27" s="391"/>
      <c r="D27" s="391"/>
      <c r="E27" s="391"/>
      <c r="F27" s="391"/>
      <c r="G27" s="391"/>
      <c r="H27" s="391"/>
      <c r="I27" s="391"/>
      <c r="J27" s="391"/>
      <c r="K27" s="391"/>
      <c r="L27" s="391"/>
      <c r="M27" s="391"/>
      <c r="N27" s="391"/>
      <c r="O27" s="348"/>
      <c r="P27" s="348"/>
      <c r="Q27" s="351"/>
    </row>
    <row r="28" spans="1:21" x14ac:dyDescent="0.3">
      <c r="A28" s="384"/>
      <c r="B28" s="384"/>
      <c r="C28" s="384"/>
      <c r="D28" s="384"/>
      <c r="E28" s="392"/>
      <c r="F28" s="384"/>
      <c r="G28" s="384"/>
      <c r="H28" s="384"/>
      <c r="I28" s="384"/>
      <c r="J28" s="384"/>
      <c r="K28" s="384"/>
      <c r="L28" s="384"/>
      <c r="M28" s="384"/>
      <c r="N28" s="384"/>
      <c r="O28" s="348"/>
      <c r="P28" s="348"/>
      <c r="Q28" s="351"/>
    </row>
    <row r="29" spans="1:21" ht="15" customHeight="1" x14ac:dyDescent="0.3">
      <c r="A29" s="384"/>
      <c r="B29" s="384"/>
      <c r="C29" s="384"/>
      <c r="D29" s="384"/>
      <c r="E29" s="392"/>
      <c r="F29" s="384"/>
      <c r="G29" s="384"/>
      <c r="H29" s="384"/>
      <c r="I29" s="392"/>
      <c r="J29" s="393"/>
      <c r="K29" s="393"/>
      <c r="L29" s="393"/>
      <c r="M29" s="393"/>
      <c r="N29" s="393"/>
      <c r="O29" s="348"/>
      <c r="P29" s="348"/>
      <c r="Q29" s="351"/>
    </row>
    <row r="30" spans="1:21" x14ac:dyDescent="0.3">
      <c r="A30" s="384"/>
      <c r="B30" s="384"/>
      <c r="C30" s="384"/>
      <c r="D30" s="384"/>
      <c r="E30" s="384"/>
      <c r="F30" s="384"/>
      <c r="G30" s="384"/>
      <c r="H30" s="384"/>
      <c r="I30" s="384"/>
      <c r="J30" s="384"/>
      <c r="K30" s="384"/>
      <c r="L30" s="384"/>
      <c r="M30" s="384"/>
      <c r="N30" s="384"/>
      <c r="O30" s="348"/>
      <c r="P30" s="387"/>
      <c r="Q30" s="351"/>
    </row>
    <row r="31" spans="1:21" ht="15.75" customHeight="1" x14ac:dyDescent="0.3">
      <c r="A31" s="384"/>
      <c r="B31" s="384"/>
      <c r="C31" s="384"/>
      <c r="D31" s="384"/>
      <c r="E31" s="392"/>
      <c r="F31" s="384"/>
      <c r="G31" s="384"/>
      <c r="H31" s="384"/>
      <c r="I31" s="384"/>
      <c r="J31" s="384"/>
      <c r="K31" s="384"/>
      <c r="L31" s="384"/>
      <c r="M31" s="384"/>
      <c r="N31" s="384"/>
      <c r="O31" s="348"/>
      <c r="P31" s="348"/>
      <c r="Q31" s="351"/>
    </row>
    <row r="32" spans="1:21" ht="15" customHeight="1" x14ac:dyDescent="0.3">
      <c r="A32" s="351"/>
      <c r="B32" s="351"/>
      <c r="C32" s="351"/>
      <c r="D32" s="351"/>
      <c r="E32" s="351"/>
      <c r="F32" s="351"/>
      <c r="G32" s="351"/>
      <c r="H32" s="351"/>
      <c r="I32" s="351"/>
      <c r="J32" s="351"/>
      <c r="K32" s="351"/>
      <c r="L32" s="351"/>
      <c r="M32" s="351"/>
      <c r="N32" s="351"/>
      <c r="O32" s="351"/>
      <c r="P32" s="351"/>
      <c r="Q32" s="351"/>
    </row>
    <row r="33" spans="1:17" ht="15" customHeight="1" x14ac:dyDescent="0.3">
      <c r="A33" s="351"/>
      <c r="B33" s="351"/>
      <c r="C33" s="351"/>
      <c r="D33" s="351"/>
      <c r="E33" s="351"/>
      <c r="F33" s="351"/>
      <c r="G33" s="351"/>
      <c r="H33" s="351"/>
      <c r="I33" s="351"/>
      <c r="J33" s="351"/>
      <c r="K33" s="351"/>
      <c r="L33" s="351"/>
      <c r="M33" s="351"/>
      <c r="N33" s="351"/>
      <c r="O33" s="351"/>
      <c r="P33" s="351"/>
      <c r="Q33" s="351"/>
    </row>
    <row r="35" spans="1:17" ht="16.5" customHeight="1" x14ac:dyDescent="0.3"/>
    <row r="36" spans="1:17" ht="15" customHeight="1" x14ac:dyDescent="0.3"/>
    <row r="37" spans="1:17" ht="15.75" customHeight="1" x14ac:dyDescent="0.3"/>
  </sheetData>
  <sortState xmlns:xlrd2="http://schemas.microsoft.com/office/spreadsheetml/2017/richdata2" ref="A10:P16">
    <sortCondition ref="P10:P16"/>
  </sortState>
  <mergeCells count="21">
    <mergeCell ref="P8:P9"/>
    <mergeCell ref="G6:M6"/>
    <mergeCell ref="I7:J7"/>
    <mergeCell ref="K7:L7"/>
    <mergeCell ref="M7:N7"/>
    <mergeCell ref="O7:P7"/>
    <mergeCell ref="O8:O9"/>
    <mergeCell ref="A2:A6"/>
    <mergeCell ref="G4:M4"/>
    <mergeCell ref="G5:M5"/>
    <mergeCell ref="A7:A9"/>
    <mergeCell ref="B7:B9"/>
    <mergeCell ref="C7:C9"/>
    <mergeCell ref="D7:D9"/>
    <mergeCell ref="E7:F7"/>
    <mergeCell ref="G7:H7"/>
    <mergeCell ref="E8:F8"/>
    <mergeCell ref="G8:H8"/>
    <mergeCell ref="I8:J8"/>
    <mergeCell ref="K8:L8"/>
    <mergeCell ref="M8:N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Ziemas kauss</vt:lpstr>
      <vt:lpstr>Juniori</vt:lpstr>
      <vt:lpstr>Dāmas</vt:lpstr>
      <vt:lpstr>Komandas</vt:lpstr>
      <vt:lpstr>Debitanti</vt:lpstr>
      <vt:lpstr>FR 4WD</vt:lpstr>
      <vt:lpstr>FR 4WD Komandas</vt:lpstr>
      <vt:lpstr>FR RWD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Viesturs Saukāns</cp:lastModifiedBy>
  <cp:lastPrinted>2019-07-17T11:36:44Z</cp:lastPrinted>
  <dcterms:created xsi:type="dcterms:W3CDTF">2019-04-30T07:52:40Z</dcterms:created>
  <dcterms:modified xsi:type="dcterms:W3CDTF">2026-03-01T11:01:00Z</dcterms:modified>
</cp:coreProperties>
</file>