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esturs\Desktop\"/>
    </mc:Choice>
  </mc:AlternateContent>
  <bookViews>
    <workbookView xWindow="0" yWindow="0" windowWidth="20490" windowHeight="7755"/>
  </bookViews>
  <sheets>
    <sheet name="Folkreiss" sheetId="2" r:id="rId1"/>
    <sheet name="Dāmas" sheetId="8" r:id="rId2"/>
    <sheet name="Juniori" sheetId="7" r:id="rId3"/>
    <sheet name="Debitanti" sheetId="1" r:id="rId4"/>
    <sheet name="Komandas" sheetId="13" r:id="rId5"/>
    <sheet name="F-4WD" sheetId="3" r:id="rId6"/>
    <sheet name="F4WD-Komandas" sheetId="12" r:id="rId7"/>
    <sheet name="F-RWD" sheetId="4" r:id="rId8"/>
    <sheet name="Kurzeme" sheetId="9" r:id="rId9"/>
    <sheet name="Latgale-Sēlija" sheetId="11" r:id="rId10"/>
    <sheet name="Zemgale" sheetId="10" r:id="rId11"/>
    <sheet name="KKK" sheetId="5" r:id="rId12"/>
    <sheet name="AX RWD" sheetId="6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7" i="2" l="1"/>
  <c r="S129" i="2"/>
  <c r="S16" i="6" l="1"/>
  <c r="S17" i="6"/>
  <c r="S22" i="6"/>
  <c r="S24" i="6"/>
  <c r="S25" i="6"/>
  <c r="S26" i="6"/>
  <c r="S30" i="5"/>
  <c r="S34" i="5"/>
  <c r="S39" i="5"/>
  <c r="S30" i="10"/>
  <c r="S21" i="10"/>
  <c r="S22" i="10"/>
  <c r="S23" i="10"/>
  <c r="S24" i="10"/>
  <c r="S25" i="10"/>
  <c r="S26" i="10"/>
  <c r="S27" i="10"/>
  <c r="S28" i="10"/>
  <c r="S29" i="10"/>
  <c r="S47" i="3"/>
  <c r="S27" i="3"/>
  <c r="S31" i="3"/>
  <c r="S44" i="3"/>
  <c r="S46" i="3"/>
  <c r="S135" i="2" l="1"/>
  <c r="S134" i="2" l="1"/>
  <c r="S133" i="2"/>
  <c r="S132" i="2"/>
  <c r="S15" i="6" l="1"/>
  <c r="S20" i="6"/>
  <c r="S14" i="6"/>
  <c r="S23" i="6"/>
  <c r="S44" i="5"/>
  <c r="S42" i="3"/>
  <c r="S18" i="10" l="1"/>
  <c r="S23" i="7"/>
  <c r="S28" i="7"/>
  <c r="S25" i="7"/>
  <c r="S29" i="7"/>
  <c r="S18" i="6" l="1"/>
  <c r="S21" i="6"/>
  <c r="S19" i="10"/>
  <c r="S20" i="10"/>
  <c r="S39" i="3"/>
  <c r="S26" i="7"/>
  <c r="S27" i="6" l="1"/>
  <c r="S28" i="5"/>
  <c r="S32" i="5"/>
  <c r="S18" i="5"/>
  <c r="S22" i="5"/>
  <c r="S23" i="5"/>
  <c r="S40" i="5"/>
  <c r="S43" i="5"/>
  <c r="S38" i="5"/>
  <c r="S41" i="5"/>
  <c r="S10" i="11"/>
  <c r="S15" i="11"/>
  <c r="S12" i="11"/>
  <c r="S16" i="11"/>
  <c r="S17" i="11"/>
  <c r="S18" i="11"/>
  <c r="S19" i="11"/>
  <c r="S20" i="11"/>
  <c r="S21" i="11"/>
  <c r="S22" i="11"/>
  <c r="S23" i="11"/>
  <c r="S24" i="11"/>
  <c r="S17" i="9"/>
  <c r="S18" i="9"/>
  <c r="S16" i="9"/>
  <c r="S19" i="9"/>
  <c r="S20" i="9"/>
  <c r="S21" i="9"/>
  <c r="S22" i="9"/>
  <c r="S23" i="9"/>
  <c r="S24" i="9"/>
  <c r="S25" i="9"/>
  <c r="S26" i="9"/>
  <c r="S20" i="4"/>
  <c r="S17" i="4"/>
  <c r="S23" i="4"/>
  <c r="S21" i="4"/>
  <c r="S24" i="4"/>
  <c r="S22" i="4"/>
  <c r="S43" i="3"/>
  <c r="S35" i="3"/>
  <c r="S33" i="3" l="1"/>
  <c r="S40" i="3"/>
  <c r="S33" i="5" l="1"/>
  <c r="S29" i="5"/>
  <c r="S14" i="10"/>
  <c r="S17" i="10"/>
  <c r="S13" i="10"/>
  <c r="S11" i="11"/>
  <c r="S15" i="9"/>
  <c r="S11" i="9"/>
  <c r="S12" i="9"/>
  <c r="S17" i="7"/>
  <c r="S19" i="7"/>
  <c r="S18" i="7"/>
  <c r="S24" i="7"/>
  <c r="S20" i="7"/>
  <c r="S35" i="2"/>
  <c r="S34" i="2"/>
  <c r="S55" i="2"/>
  <c r="S61" i="2"/>
  <c r="S45" i="2"/>
  <c r="S99" i="2"/>
  <c r="S36" i="2"/>
  <c r="S83" i="2"/>
  <c r="S111" i="2"/>
  <c r="S114" i="2"/>
  <c r="S119" i="2"/>
  <c r="S96" i="2"/>
  <c r="S65" i="2"/>
  <c r="S24" i="2"/>
  <c r="S19" i="2"/>
  <c r="S32" i="2"/>
  <c r="S68" i="2"/>
  <c r="S81" i="2"/>
  <c r="S98" i="2"/>
  <c r="S17" i="2"/>
  <c r="S41" i="2"/>
  <c r="S63" i="2"/>
  <c r="S80" i="2"/>
  <c r="S112" i="2"/>
  <c r="S117" i="2"/>
  <c r="S120" i="2"/>
  <c r="S126" i="2"/>
  <c r="S118" i="2"/>
  <c r="S130" i="2"/>
  <c r="S23" i="2"/>
  <c r="S38" i="2"/>
  <c r="S40" i="2"/>
  <c r="S94" i="2"/>
  <c r="S101" i="2"/>
  <c r="S113" i="2"/>
  <c r="S124" i="2"/>
  <c r="S44" i="2"/>
  <c r="S84" i="2"/>
  <c r="S109" i="2"/>
  <c r="S54" i="2"/>
  <c r="S125" i="2"/>
  <c r="S128" i="2"/>
  <c r="S31" i="2"/>
  <c r="S33" i="2"/>
  <c r="S49" i="2"/>
  <c r="S52" i="2"/>
  <c r="S62" i="2"/>
  <c r="S69" i="2"/>
  <c r="S77" i="2"/>
  <c r="S91" i="2"/>
  <c r="S93" i="2"/>
  <c r="S100" i="2"/>
  <c r="S105" i="2"/>
  <c r="S106" i="2"/>
  <c r="S107" i="2"/>
  <c r="S110" i="2"/>
  <c r="S121" i="2"/>
  <c r="S122" i="2"/>
  <c r="S131" i="2"/>
  <c r="P23" i="13" l="1"/>
  <c r="P20" i="13"/>
  <c r="P16" i="13"/>
  <c r="P22" i="13"/>
  <c r="P19" i="13"/>
  <c r="P17" i="13"/>
  <c r="P18" i="13"/>
  <c r="P15" i="13"/>
  <c r="P21" i="13"/>
  <c r="P14" i="13"/>
  <c r="P13" i="13"/>
  <c r="P12" i="13"/>
  <c r="P11" i="13"/>
  <c r="S10" i="6" l="1"/>
  <c r="S11" i="6"/>
  <c r="S19" i="6"/>
  <c r="S13" i="6"/>
  <c r="S12" i="6"/>
  <c r="S15" i="5"/>
  <c r="S13" i="5"/>
  <c r="S11" i="5"/>
  <c r="S26" i="5"/>
  <c r="S12" i="5"/>
  <c r="S16" i="5"/>
  <c r="S24" i="5"/>
  <c r="S27" i="5"/>
  <c r="S19" i="5"/>
  <c r="S25" i="5"/>
  <c r="S17" i="5"/>
  <c r="S31" i="5"/>
  <c r="S37" i="5"/>
  <c r="S21" i="5"/>
  <c r="S35" i="5"/>
  <c r="S36" i="5"/>
  <c r="S14" i="5"/>
  <c r="S42" i="5"/>
  <c r="S20" i="5"/>
  <c r="S10" i="5"/>
  <c r="S12" i="10"/>
  <c r="S10" i="10"/>
  <c r="S9" i="10"/>
  <c r="S16" i="10"/>
  <c r="S15" i="10"/>
  <c r="S11" i="10"/>
  <c r="S9" i="11"/>
  <c r="S14" i="11"/>
  <c r="S13" i="11"/>
  <c r="S14" i="9"/>
  <c r="S10" i="9"/>
  <c r="S9" i="9"/>
  <c r="S13" i="9"/>
  <c r="S12" i="4"/>
  <c r="S11" i="4"/>
  <c r="S14" i="4"/>
  <c r="S13" i="4"/>
  <c r="S18" i="4"/>
  <c r="S16" i="4"/>
  <c r="S25" i="4"/>
  <c r="S15" i="4"/>
  <c r="S19" i="4"/>
  <c r="S15" i="3"/>
  <c r="S16" i="3"/>
  <c r="S13" i="3"/>
  <c r="S28" i="3"/>
  <c r="S25" i="3"/>
  <c r="S18" i="3"/>
  <c r="S24" i="3"/>
  <c r="S14" i="3"/>
  <c r="S32" i="3"/>
  <c r="S12" i="3"/>
  <c r="S17" i="3"/>
  <c r="S19" i="3"/>
  <c r="S20" i="3"/>
  <c r="S37" i="3"/>
  <c r="S26" i="3"/>
  <c r="S29" i="3"/>
  <c r="S41" i="3"/>
  <c r="S21" i="3"/>
  <c r="S36" i="3"/>
  <c r="S22" i="3"/>
  <c r="S34" i="3"/>
  <c r="S45" i="3"/>
  <c r="S30" i="3"/>
  <c r="S38" i="3"/>
  <c r="S23" i="3"/>
  <c r="S11" i="3"/>
  <c r="S21" i="7"/>
  <c r="S27" i="7"/>
  <c r="S14" i="7"/>
  <c r="S15" i="7"/>
  <c r="S12" i="7"/>
  <c r="S22" i="7"/>
  <c r="S10" i="7"/>
  <c r="S13" i="7"/>
  <c r="S11" i="7"/>
  <c r="S16" i="7"/>
  <c r="S12" i="8"/>
  <c r="S11" i="8"/>
  <c r="S10" i="8"/>
  <c r="S16" i="8"/>
  <c r="S19" i="8"/>
  <c r="S21" i="8"/>
  <c r="S24" i="8"/>
  <c r="S14" i="8"/>
  <c r="S15" i="8"/>
  <c r="S17" i="8"/>
  <c r="S18" i="8"/>
  <c r="S22" i="8"/>
  <c r="S20" i="8"/>
  <c r="S23" i="8"/>
  <c r="S13" i="8"/>
  <c r="S9" i="2"/>
  <c r="S11" i="2"/>
  <c r="S10" i="2"/>
  <c r="S26" i="2"/>
  <c r="S12" i="2"/>
  <c r="S22" i="2"/>
  <c r="S21" i="2"/>
  <c r="S15" i="2"/>
  <c r="S43" i="2"/>
  <c r="S20" i="2"/>
  <c r="S48" i="2"/>
  <c r="S25" i="2"/>
  <c r="S51" i="2"/>
  <c r="S53" i="2"/>
  <c r="S18" i="2"/>
  <c r="S46" i="2"/>
  <c r="S60" i="2"/>
  <c r="S64" i="2"/>
  <c r="S67" i="2"/>
  <c r="S70" i="2"/>
  <c r="S37" i="2"/>
  <c r="S74" i="2"/>
  <c r="S42" i="2"/>
  <c r="S73" i="2"/>
  <c r="S82" i="2"/>
  <c r="S72" i="2"/>
  <c r="S78" i="2"/>
  <c r="S79" i="2"/>
  <c r="S87" i="2"/>
  <c r="S71" i="2"/>
  <c r="S50" i="2"/>
  <c r="S39" i="2"/>
  <c r="S95" i="2"/>
  <c r="S66" i="2"/>
  <c r="S92" i="2"/>
  <c r="S103" i="2"/>
  <c r="S29" i="2"/>
  <c r="S89" i="2"/>
  <c r="S76" i="2"/>
  <c r="S88" i="2"/>
  <c r="S108" i="2"/>
  <c r="S59" i="2"/>
  <c r="S28" i="2"/>
  <c r="S115" i="2"/>
  <c r="S116" i="2"/>
  <c r="S85" i="2"/>
  <c r="S56" i="2"/>
  <c r="S75" i="2"/>
  <c r="S27" i="2"/>
  <c r="S58" i="2"/>
  <c r="S102" i="2"/>
  <c r="S90" i="2"/>
  <c r="S30" i="2"/>
  <c r="S104" i="2"/>
  <c r="S123" i="2"/>
  <c r="S86" i="2"/>
  <c r="S97" i="2"/>
  <c r="S14" i="2"/>
  <c r="S47" i="2"/>
  <c r="S13" i="2"/>
  <c r="S57" i="2"/>
  <c r="S16" i="2"/>
  <c r="P13" i="12"/>
  <c r="P11" i="12"/>
  <c r="P14" i="12"/>
  <c r="P19" i="12"/>
  <c r="P12" i="12"/>
  <c r="P17" i="12"/>
  <c r="P20" i="12"/>
  <c r="P18" i="12"/>
  <c r="P15" i="12"/>
  <c r="P16" i="12"/>
  <c r="Y37" i="1" l="1"/>
  <c r="Y35" i="1"/>
  <c r="Y29" i="1"/>
  <c r="Y36" i="1"/>
  <c r="Y28" i="1"/>
  <c r="Y33" i="1"/>
  <c r="Y19" i="1"/>
  <c r="Y34" i="1"/>
  <c r="Y31" i="1"/>
  <c r="Y23" i="1"/>
  <c r="Y18" i="1"/>
  <c r="Y20" i="1"/>
  <c r="Y24" i="1"/>
  <c r="Y13" i="1"/>
  <c r="Y32" i="1"/>
  <c r="Y17" i="1"/>
  <c r="Y26" i="1"/>
  <c r="Y22" i="1"/>
  <c r="Y14" i="1"/>
  <c r="Y16" i="1"/>
  <c r="Y27" i="1"/>
  <c r="Y25" i="1"/>
  <c r="Y30" i="1"/>
  <c r="Y15" i="1"/>
  <c r="Y21" i="1"/>
  <c r="Y11" i="1"/>
  <c r="Y12" i="1"/>
</calcChain>
</file>

<file path=xl/sharedStrings.xml><?xml version="1.0" encoding="utf-8"?>
<sst xmlns="http://schemas.openxmlformats.org/spreadsheetml/2006/main" count="1641" uniqueCount="541">
  <si>
    <t>2025.GADS</t>
  </si>
  <si>
    <t>FOLKREISA DEBITANTU KAUSS</t>
  </si>
  <si>
    <t>St.nr.</t>
  </si>
  <si>
    <t>Braucējs</t>
  </si>
  <si>
    <t>Pārstāv</t>
  </si>
  <si>
    <t>Automašīna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</si>
  <si>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</si>
  <si>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</si>
  <si>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</si>
  <si>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</si>
  <si>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</si>
  <si>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</si>
  <si>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</si>
  <si>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</si>
  <si>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</si>
  <si>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</si>
  <si>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Kopvērtējums</t>
  </si>
  <si>
    <t>Ludza, 15.02.2025.</t>
  </si>
  <si>
    <t>Bauska, 22.02.2025.</t>
  </si>
  <si>
    <t>Bauska, 23.02.2025.</t>
  </si>
  <si>
    <t>Punkti</t>
  </si>
  <si>
    <t>Vieta</t>
  </si>
  <si>
    <t>vieta</t>
  </si>
  <si>
    <t>punkti</t>
  </si>
  <si>
    <t>33 DJ</t>
  </si>
  <si>
    <t>Klāvs Žvagins</t>
  </si>
  <si>
    <t>Irši</t>
  </si>
  <si>
    <t>Peugeot 206</t>
  </si>
  <si>
    <t>15 D</t>
  </si>
  <si>
    <t>Toms Buks</t>
  </si>
  <si>
    <t>Opel Astra</t>
  </si>
  <si>
    <t>30 D</t>
  </si>
  <si>
    <t>Aigars Elksnis</t>
  </si>
  <si>
    <t>VW Golf 3</t>
  </si>
  <si>
    <t>882 DJ</t>
  </si>
  <si>
    <t>Māris Štelmahers</t>
  </si>
  <si>
    <t>Lielvārde</t>
  </si>
  <si>
    <t>VW Golf 2</t>
  </si>
  <si>
    <t>31 DJ</t>
  </si>
  <si>
    <t>Markuss Ūtēns</t>
  </si>
  <si>
    <t>Koknese</t>
  </si>
  <si>
    <t>Mazda 3</t>
  </si>
  <si>
    <t>51 DJ</t>
  </si>
  <si>
    <t>Emīls Mirošņiks</t>
  </si>
  <si>
    <t>VW Passat</t>
  </si>
  <si>
    <t>FOLKREISA VASARAS KAUSS</t>
  </si>
  <si>
    <t>Priekule, 21.06.2025.</t>
  </si>
  <si>
    <t>Smiltene, 27.04.2025.</t>
  </si>
  <si>
    <t>Aizkraukle, 24.05.2025.</t>
  </si>
  <si>
    <t>Brenguļi, 20.-21.09.2025.</t>
  </si>
  <si>
    <t>MūsaRX, 04.10.2025.</t>
  </si>
  <si>
    <t>Ludza, 16.08.2025.</t>
  </si>
  <si>
    <t>MūsaAX, 26.-27.07.2025.</t>
  </si>
  <si>
    <t>FOLKREISA VASARAS KAUSS, Dāmu kauss</t>
  </si>
  <si>
    <t>FOLKREISA VASARAS KAUSS, Junioru kauss</t>
  </si>
  <si>
    <t>Folkreiss 4WD</t>
  </si>
  <si>
    <t>Folkreiss RWD</t>
  </si>
  <si>
    <t>KURZEMES REĢIONA KAUSS TIKS IESKAITĪTS, JA STARTĒS NE MAZĀK KĀ 18 DALĪBNIEKI!</t>
  </si>
  <si>
    <t>LATGALES-SĒLIJAS REĢIONA KAUSS TIKS IESKAITĪTS, JA STARTĒS NE MAZĀK KĀ 16 DALĪBNIEKI!</t>
  </si>
  <si>
    <t>ZEMGALES REĢIONA KAUSS TIKS IESKAITĪTS, JA STARTĒS NE MAZĀK KĀ 22 DALĪBNIEKI!</t>
  </si>
  <si>
    <t>KROSA KOMISIJAS KAUSS</t>
  </si>
  <si>
    <t>FWD 2000</t>
  </si>
  <si>
    <t>RWD</t>
  </si>
  <si>
    <t>Braucēja</t>
  </si>
  <si>
    <t>FOLKREISA 4WD KOMANDU KAUSS</t>
  </si>
  <si>
    <t>Komanda</t>
  </si>
  <si>
    <t>Tomss Buks</t>
  </si>
  <si>
    <t>Vecumnieki (Z)</t>
  </si>
  <si>
    <t>5 J</t>
  </si>
  <si>
    <t>Kārlis Bikavs</t>
  </si>
  <si>
    <t>Jelgava (Z)</t>
  </si>
  <si>
    <t>Audi A3</t>
  </si>
  <si>
    <t>Lauris Januška</t>
  </si>
  <si>
    <t>Dobele (Z)</t>
  </si>
  <si>
    <t>227 DJ</t>
  </si>
  <si>
    <t>Kristers Apals</t>
  </si>
  <si>
    <t>Opel Astra G</t>
  </si>
  <si>
    <t>Aigars Avsjukovs</t>
  </si>
  <si>
    <t>444 S</t>
  </si>
  <si>
    <t>Keita Jirgensone</t>
  </si>
  <si>
    <t>Bauska (Z)</t>
  </si>
  <si>
    <t>331 S</t>
  </si>
  <si>
    <t>Anželika Lazovska</t>
  </si>
  <si>
    <t>Ludza (LS)</t>
  </si>
  <si>
    <t>Gints Borisjonoks</t>
  </si>
  <si>
    <t>Jēkabpils (LS)</t>
  </si>
  <si>
    <t>Volvo S60</t>
  </si>
  <si>
    <t>Jānis Treisners</t>
  </si>
  <si>
    <t>Ventspils (K)</t>
  </si>
  <si>
    <t>Mazda</t>
  </si>
  <si>
    <t>Māris Cerauksts</t>
  </si>
  <si>
    <t>Talsi (K)</t>
  </si>
  <si>
    <t>118 S</t>
  </si>
  <si>
    <t>Viktorija Keita Dreimane</t>
  </si>
  <si>
    <t>Liepāja (K)</t>
  </si>
  <si>
    <t>Oļegs Kricaks</t>
  </si>
  <si>
    <t>Skrunda (K)</t>
  </si>
  <si>
    <t>Opel Astra F</t>
  </si>
  <si>
    <t>JK Vidzeme (Siliņš, Didrihsons)</t>
  </si>
  <si>
    <t>Mārtiņš Dimants</t>
  </si>
  <si>
    <t>Junga 1 (Ķuzulis, Lepsis)</t>
  </si>
  <si>
    <t>Audi Racing Team (Brokāns, Priedoliņš)</t>
  </si>
  <si>
    <t>Dullie Quattro Racing Team (Žvagins, Eglītis)</t>
  </si>
  <si>
    <t>Pro Truck Service (Priede, Valers)</t>
  </si>
  <si>
    <t>AGP Racing (Petrovičs, Petrovičs)</t>
  </si>
  <si>
    <t>Zobens Racing (Zobens, Antapsons)</t>
  </si>
  <si>
    <t>Kļavas Nami (Krapāns, Ozols)</t>
  </si>
  <si>
    <t>Quattro Racing Team (Reboks, Čerņevskis)</t>
  </si>
  <si>
    <t>VAG Racing Team (Blumbergs, Tralla)</t>
  </si>
  <si>
    <t>Juris Mesters</t>
  </si>
  <si>
    <t>Lielvārde (V)</t>
  </si>
  <si>
    <t>Opel</t>
  </si>
  <si>
    <t>Mareks Aseriņš</t>
  </si>
  <si>
    <t>Jaunmārupe (V)</t>
  </si>
  <si>
    <t>Gatis Ğērmanis</t>
  </si>
  <si>
    <t>Vijciems (V)</t>
  </si>
  <si>
    <t>Jānis Bogdasarovs</t>
  </si>
  <si>
    <t>Ādaži (V)</t>
  </si>
  <si>
    <t>Mareks Plužmo</t>
  </si>
  <si>
    <t>Rīga (V)</t>
  </si>
  <si>
    <t>Honda Prelude</t>
  </si>
  <si>
    <t>Igors Makarovs</t>
  </si>
  <si>
    <t>Valka (V)</t>
  </si>
  <si>
    <t>Māris Zālītis</t>
  </si>
  <si>
    <t>Audi A6 Avant</t>
  </si>
  <si>
    <t>Raivis Akmanis</t>
  </si>
  <si>
    <t>Ropaži (V)</t>
  </si>
  <si>
    <t>Audi</t>
  </si>
  <si>
    <t>Elvis Jurss</t>
  </si>
  <si>
    <t>Cēsis (V)</t>
  </si>
  <si>
    <t>Ivo Gabrāns</t>
  </si>
  <si>
    <t>Sigulda (V)</t>
  </si>
  <si>
    <t>Mārtiņš Meļķis</t>
  </si>
  <si>
    <t>Valmiermuiža (V)</t>
  </si>
  <si>
    <t>114 D</t>
  </si>
  <si>
    <t>Gatis Ābelītis</t>
  </si>
  <si>
    <t>Valmiera (V)</t>
  </si>
  <si>
    <t>Renārs Apsītis</t>
  </si>
  <si>
    <t>Priekuļi (V)</t>
  </si>
  <si>
    <t>VW Scirocco</t>
  </si>
  <si>
    <t>Gustavs Zuģickis</t>
  </si>
  <si>
    <t>888 S</t>
  </si>
  <si>
    <t>Alise Līga Grāmatiņa</t>
  </si>
  <si>
    <t>97 D</t>
  </si>
  <si>
    <t>Jānis Ozoliņš</t>
  </si>
  <si>
    <t>Audi 80</t>
  </si>
  <si>
    <t>Pēteris Pētersons</t>
  </si>
  <si>
    <t>Aloja (V)</t>
  </si>
  <si>
    <t>Ford Focus RS</t>
  </si>
  <si>
    <t>Kaspars Siliņš</t>
  </si>
  <si>
    <t>Saulkrasti (V)</t>
  </si>
  <si>
    <t>Edgars Zausailovs</t>
  </si>
  <si>
    <t>Variņi (V)</t>
  </si>
  <si>
    <t>10 D</t>
  </si>
  <si>
    <t>Jānis Čestjakovs</t>
  </si>
  <si>
    <t>Jānis Agapovs</t>
  </si>
  <si>
    <t>VW Golf</t>
  </si>
  <si>
    <t>Elvijs Haks</t>
  </si>
  <si>
    <t>Smiltene (V)</t>
  </si>
  <si>
    <t>911 J</t>
  </si>
  <si>
    <t>Markuss Gaismiņš</t>
  </si>
  <si>
    <t>-</t>
  </si>
  <si>
    <t>Aizkraukle (V)</t>
  </si>
  <si>
    <t>130 S</t>
  </si>
  <si>
    <t>Lelde Šuma</t>
  </si>
  <si>
    <t>Madona (V)</t>
  </si>
  <si>
    <t>Ralfs Auniņš</t>
  </si>
  <si>
    <t>Ričards Sniedze</t>
  </si>
  <si>
    <t>Gints Kukainis</t>
  </si>
  <si>
    <t>Audi 90</t>
  </si>
  <si>
    <t>99 S</t>
  </si>
  <si>
    <t>Ieva Pīlādze</t>
  </si>
  <si>
    <t>Koknese (V)</t>
  </si>
  <si>
    <t>338 DJ</t>
  </si>
  <si>
    <t>Roberts Baškers</t>
  </si>
  <si>
    <t>32 S</t>
  </si>
  <si>
    <t>Baiba Beržuka</t>
  </si>
  <si>
    <t>Irši (V)</t>
  </si>
  <si>
    <t>Igors Paramonovs</t>
  </si>
  <si>
    <t>Mitsubishi Colt</t>
  </si>
  <si>
    <t>Ģirts Kuzmanis</t>
  </si>
  <si>
    <t>Audi a3</t>
  </si>
  <si>
    <t>Oskars Hvats</t>
  </si>
  <si>
    <t>98 DJ</t>
  </si>
  <si>
    <t>Oskars Veits</t>
  </si>
  <si>
    <t>Skulte (V)</t>
  </si>
  <si>
    <t>49 SJ</t>
  </si>
  <si>
    <t>Gabriella Štelmahere</t>
  </si>
  <si>
    <t>321 DS</t>
  </si>
  <si>
    <t>Ieva Damberga</t>
  </si>
  <si>
    <t>Salacgrīva (V)</t>
  </si>
  <si>
    <t>101 J</t>
  </si>
  <si>
    <t>Markuss Melngāršs</t>
  </si>
  <si>
    <t>Toyota Corolla</t>
  </si>
  <si>
    <t>Raimonds Žvagins</t>
  </si>
  <si>
    <t>Dānija</t>
  </si>
  <si>
    <t>Reinis Strēlnieks</t>
  </si>
  <si>
    <t>Mārupe (V)</t>
  </si>
  <si>
    <t>Volvo V40</t>
  </si>
  <si>
    <t>51 JD</t>
  </si>
  <si>
    <t>Jānis Ozols</t>
  </si>
  <si>
    <t>VW</t>
  </si>
  <si>
    <t>Edgars Jurkāns</t>
  </si>
  <si>
    <t>Rūdolfs Bīriņš</t>
  </si>
  <si>
    <t>Zaube (V)</t>
  </si>
  <si>
    <t>Artūrs Mūrnieks</t>
  </si>
  <si>
    <t>Ķekava (V)</t>
  </si>
  <si>
    <t>Pēteris Aluki</t>
  </si>
  <si>
    <t>Kalnaine (V)</t>
  </si>
  <si>
    <t>8 D</t>
  </si>
  <si>
    <t>Adrians Nikels</t>
  </si>
  <si>
    <t>Jaunklidzis (V)</t>
  </si>
  <si>
    <t>VAZ 2108</t>
  </si>
  <si>
    <t>53 D</t>
  </si>
  <si>
    <t>Liepāja</t>
  </si>
  <si>
    <t>Ropaži</t>
  </si>
  <si>
    <t>Madona</t>
  </si>
  <si>
    <t>Bauska</t>
  </si>
  <si>
    <t>Ludza</t>
  </si>
  <si>
    <t>321 SD</t>
  </si>
  <si>
    <t>Salacgrīva</t>
  </si>
  <si>
    <t>Smiltene</t>
  </si>
  <si>
    <t>Valmiera</t>
  </si>
  <si>
    <t>Jelgava</t>
  </si>
  <si>
    <t>Dobele</t>
  </si>
  <si>
    <t>Skulte</t>
  </si>
  <si>
    <t>Ritvars Zobens</t>
  </si>
  <si>
    <t>Laubere</t>
  </si>
  <si>
    <t>Audi A4</t>
  </si>
  <si>
    <t>Juris Didrihsons</t>
  </si>
  <si>
    <t>Cēsis</t>
  </si>
  <si>
    <t>Andris Ozols</t>
  </si>
  <si>
    <t>BMW E46</t>
  </si>
  <si>
    <t>Gatis Petrovičs</t>
  </si>
  <si>
    <t>Kaspars Priede</t>
  </si>
  <si>
    <t>Ķekava</t>
  </si>
  <si>
    <t>Subaru Impreza</t>
  </si>
  <si>
    <t>Lauris Ošs</t>
  </si>
  <si>
    <t>Kristers Siliņš</t>
  </si>
  <si>
    <t>Edgars Bogdanovs</t>
  </si>
  <si>
    <t>Ikšķile</t>
  </si>
  <si>
    <t>Audi a6</t>
  </si>
  <si>
    <t>Dainis Žvagins</t>
  </si>
  <si>
    <t>Lenards Patriks Lepsis</t>
  </si>
  <si>
    <t>Garkalne</t>
  </si>
  <si>
    <t>Audi 100</t>
  </si>
  <si>
    <t>Edgars Tralla</t>
  </si>
  <si>
    <t>Aleksejs Brokāns</t>
  </si>
  <si>
    <t>Rīga</t>
  </si>
  <si>
    <t>Oskars Čerņevskis</t>
  </si>
  <si>
    <t>Daugmale</t>
  </si>
  <si>
    <t>Mairis Antapsons</t>
  </si>
  <si>
    <t>Aldis Valers</t>
  </si>
  <si>
    <t>Ēriks Reboks</t>
  </si>
  <si>
    <t>Atis Priedoliņš</t>
  </si>
  <si>
    <t>Birzgale</t>
  </si>
  <si>
    <t>Viesturs Vilmuts</t>
  </si>
  <si>
    <t>Madars Krapāns</t>
  </si>
  <si>
    <t>Gvido Kalniņš</t>
  </si>
  <si>
    <t>Iecava</t>
  </si>
  <si>
    <t>Audi A6</t>
  </si>
  <si>
    <t>Alvils Krams</t>
  </si>
  <si>
    <t>Matīss Mikus Jansons</t>
  </si>
  <si>
    <t>Kristaps Eglītis</t>
  </si>
  <si>
    <t>Limbaži</t>
  </si>
  <si>
    <t>Audi c4</t>
  </si>
  <si>
    <t>Arnis Blumbergs</t>
  </si>
  <si>
    <t>Sigulda</t>
  </si>
  <si>
    <t>VW Golf 4</t>
  </si>
  <si>
    <t>Mārtiņš Bucis</t>
  </si>
  <si>
    <t>Artis Petrovičs</t>
  </si>
  <si>
    <t>Audi A5</t>
  </si>
  <si>
    <t>BMW 325</t>
  </si>
  <si>
    <t>Kalvis Buģis</t>
  </si>
  <si>
    <t>Sidgunda</t>
  </si>
  <si>
    <t>BMW 323</t>
  </si>
  <si>
    <t>Dāvis Kalniņš</t>
  </si>
  <si>
    <t>BMW 520</t>
  </si>
  <si>
    <t>Ventspils</t>
  </si>
  <si>
    <t>BMW 318</t>
  </si>
  <si>
    <t>Talsi</t>
  </si>
  <si>
    <t>BMW e46</t>
  </si>
  <si>
    <t>Māris Mačs</t>
  </si>
  <si>
    <t>Madliena</t>
  </si>
  <si>
    <t>Opel Omega</t>
  </si>
  <si>
    <t>Vijciems</t>
  </si>
  <si>
    <t>Jānis Tralla</t>
  </si>
  <si>
    <t>BMW 518</t>
  </si>
  <si>
    <t>Jānis Apinis</t>
  </si>
  <si>
    <t>Mālpils</t>
  </si>
  <si>
    <t>Martins Freimanis</t>
  </si>
  <si>
    <t>Opel Corsa</t>
  </si>
  <si>
    <t>Aldis Joksts</t>
  </si>
  <si>
    <t>Jēkabpils</t>
  </si>
  <si>
    <t>Arnis Kalniņš</t>
  </si>
  <si>
    <t>Gatis Štelmahers</t>
  </si>
  <si>
    <t>Kristaps Blite</t>
  </si>
  <si>
    <t>Tukums</t>
  </si>
  <si>
    <t>Andrejs Freimanis</t>
  </si>
  <si>
    <t>Riga</t>
  </si>
  <si>
    <t>Mārcis Balodis</t>
  </si>
  <si>
    <t>Priekuļi</t>
  </si>
  <si>
    <t>Uldis Krišjānis</t>
  </si>
  <si>
    <t>Oskars Leibus</t>
  </si>
  <si>
    <t>Kandava</t>
  </si>
  <si>
    <t>Nauris Ločmelis</t>
  </si>
  <si>
    <t>Jūrmala</t>
  </si>
  <si>
    <t>Opel GSI</t>
  </si>
  <si>
    <t>Juris Solims</t>
  </si>
  <si>
    <t>Krāslava</t>
  </si>
  <si>
    <t>Jānis Jakovļevs</t>
  </si>
  <si>
    <t>Renault Clio</t>
  </si>
  <si>
    <t>Dāvis Launieks</t>
  </si>
  <si>
    <t>Gundars Bērziņš</t>
  </si>
  <si>
    <t>Sērene</t>
  </si>
  <si>
    <t>Kaspars Garkalns</t>
  </si>
  <si>
    <t>Ugāle</t>
  </si>
  <si>
    <t>Opel Kadett</t>
  </si>
  <si>
    <t>Uģis Jirgensons</t>
  </si>
  <si>
    <t>Markuss Riņķis</t>
  </si>
  <si>
    <t>Svētciems</t>
  </si>
  <si>
    <t>Jānis Gustāns</t>
  </si>
  <si>
    <t>Toyota MR2</t>
  </si>
  <si>
    <t>Uģis Oliņš</t>
  </si>
  <si>
    <t>BMW e36</t>
  </si>
  <si>
    <t>Māris Riekstiņš</t>
  </si>
  <si>
    <t>Matra Murena</t>
  </si>
  <si>
    <t>Raivis Jakons</t>
  </si>
  <si>
    <t>Lādezers</t>
  </si>
  <si>
    <t>VAZ 2106</t>
  </si>
  <si>
    <t>Jānis Logins</t>
  </si>
  <si>
    <t>Rūjiena</t>
  </si>
  <si>
    <r>
      <rPr>
        <b/>
        <sz val="11"/>
        <color theme="1"/>
        <rFont val="Calibri"/>
        <family val="2"/>
        <charset val="186"/>
        <scheme val="minor"/>
      </rPr>
      <t>SK Volvozari</t>
    </r>
    <r>
      <rPr>
        <sz val="11"/>
        <color theme="1"/>
        <rFont val="Calibri"/>
        <family val="2"/>
        <charset val="186"/>
        <scheme val="minor"/>
      </rPr>
      <t xml:space="preserve"> /Aseriņš,Ģērmanis,Bogdasarovs/</t>
    </r>
  </si>
  <si>
    <r>
      <rPr>
        <b/>
        <sz val="11"/>
        <color theme="1"/>
        <rFont val="Calibri"/>
        <family val="2"/>
        <charset val="186"/>
        <scheme val="minor"/>
      </rPr>
      <t>RGM Racing</t>
    </r>
    <r>
      <rPr>
        <sz val="11"/>
        <color theme="1"/>
        <rFont val="Calibri"/>
        <family val="2"/>
        <charset val="186"/>
        <scheme val="minor"/>
      </rPr>
      <t xml:space="preserve"> /Plužmo,Akmanis,Borisjonoks/</t>
    </r>
  </si>
  <si>
    <r>
      <rPr>
        <b/>
        <sz val="11"/>
        <color theme="1"/>
        <rFont val="Calibri"/>
        <family val="2"/>
        <charset val="186"/>
        <scheme val="minor"/>
      </rPr>
      <t>Ka i Ta i</t>
    </r>
    <r>
      <rPr>
        <sz val="11"/>
        <color theme="1"/>
        <rFont val="Calibri"/>
        <family val="2"/>
        <charset val="186"/>
        <scheme val="minor"/>
      </rPr>
      <t xml:space="preserve"> /Treisners,Cerauksts,Gaismiņš/</t>
    </r>
  </si>
  <si>
    <r>
      <rPr>
        <b/>
        <sz val="11"/>
        <color theme="1"/>
        <rFont val="Calibri"/>
        <family val="2"/>
        <charset val="186"/>
        <scheme val="minor"/>
      </rPr>
      <t>3K Midzeņi</t>
    </r>
    <r>
      <rPr>
        <sz val="11"/>
        <color theme="1"/>
        <rFont val="Calibri"/>
        <family val="2"/>
        <charset val="186"/>
        <scheme val="minor"/>
      </rPr>
      <t xml:space="preserve"> /Dreimane,Jirgensone,Dreimanis/</t>
    </r>
  </si>
  <si>
    <t>Toms Freimanis</t>
  </si>
  <si>
    <t>211 S</t>
  </si>
  <si>
    <t>Linda Rotberga</t>
  </si>
  <si>
    <t>Kristaps Čekšs</t>
  </si>
  <si>
    <t>229 DJ</t>
  </si>
  <si>
    <t>Kristers Ūdris</t>
  </si>
  <si>
    <t>Ford Focus</t>
  </si>
  <si>
    <t>25 D</t>
  </si>
  <si>
    <t>Dāvis Mūrnieks</t>
  </si>
  <si>
    <t>MG ZR</t>
  </si>
  <si>
    <t>Kaspars Dieriņš</t>
  </si>
  <si>
    <t>88 J</t>
  </si>
  <si>
    <t>Klāvs Līviņš</t>
  </si>
  <si>
    <t>58 JS</t>
  </si>
  <si>
    <t>Katrīna Kleščevska</t>
  </si>
  <si>
    <t>Devids Kostins</t>
  </si>
  <si>
    <t>Rihards Jermacāns</t>
  </si>
  <si>
    <t>Daniils Sincovs</t>
  </si>
  <si>
    <t>83 DJ</t>
  </si>
  <si>
    <t>Jānis Jansons</t>
  </si>
  <si>
    <t>Kuldīga (K)</t>
  </si>
  <si>
    <t>116 J</t>
  </si>
  <si>
    <t>Matīss Kārlis Dreimanis</t>
  </si>
  <si>
    <t>Oskars Avotiņš</t>
  </si>
  <si>
    <t>Hyundai Coupe</t>
  </si>
  <si>
    <t>Kuldīga</t>
  </si>
  <si>
    <t>58 SJ</t>
  </si>
  <si>
    <t>Renault Laguna</t>
  </si>
  <si>
    <r>
      <rPr>
        <b/>
        <sz val="11"/>
        <color theme="1"/>
        <rFont val="Calibri"/>
        <family val="2"/>
        <charset val="186"/>
        <scheme val="minor"/>
      </rPr>
      <t>Wullko Racing</t>
    </r>
    <r>
      <rPr>
        <sz val="11"/>
        <color theme="1"/>
        <rFont val="Calibri"/>
        <family val="2"/>
        <charset val="186"/>
        <scheme val="minor"/>
      </rPr>
      <t xml:space="preserve"> /Zuģickis,Kleščevska,Avsjukovs/</t>
    </r>
  </si>
  <si>
    <r>
      <rPr>
        <b/>
        <sz val="11"/>
        <color theme="1"/>
        <rFont val="Calibri"/>
        <family val="2"/>
        <charset val="186"/>
        <scheme val="minor"/>
      </rPr>
      <t>Varu aizvest</t>
    </r>
    <r>
      <rPr>
        <sz val="11"/>
        <color theme="1"/>
        <rFont val="Calibri"/>
        <family val="2"/>
        <charset val="186"/>
        <scheme val="minor"/>
      </rPr>
      <t xml:space="preserve"> /Januška,Apals,Ūdris/</t>
    </r>
  </si>
  <si>
    <t>Mārtiņš Linde</t>
  </si>
  <si>
    <t>Opel Calibra</t>
  </si>
  <si>
    <t>Aigars Vasiļevskis</t>
  </si>
  <si>
    <t>Aizkraukle</t>
  </si>
  <si>
    <t>Zilupe</t>
  </si>
  <si>
    <t>Rolands Jerkunkovs</t>
  </si>
  <si>
    <t>Juris Ķuzulis</t>
  </si>
  <si>
    <t>Raitis Stuklis</t>
  </si>
  <si>
    <t>Rēzekne (LS)</t>
  </si>
  <si>
    <t>Andis Gilučs</t>
  </si>
  <si>
    <t>Kristaps Savickis</t>
  </si>
  <si>
    <t>Mārcis Mārtiņš Maskalans</t>
  </si>
  <si>
    <t>Vecpils (K)</t>
  </si>
  <si>
    <t>727 S</t>
  </si>
  <si>
    <t>Guna Jākobsone-Šņepste</t>
  </si>
  <si>
    <t>Raivis Klaucāns</t>
  </si>
  <si>
    <r>
      <rPr>
        <b/>
        <sz val="11"/>
        <color theme="1"/>
        <rFont val="Calibri"/>
        <family val="2"/>
        <charset val="186"/>
        <scheme val="minor"/>
      </rPr>
      <t>Būvēts Mežā</t>
    </r>
    <r>
      <rPr>
        <sz val="11"/>
        <color theme="1"/>
        <rFont val="Calibri"/>
        <family val="2"/>
        <charset val="186"/>
        <scheme val="minor"/>
      </rPr>
      <t xml:space="preserve"> /AMūrnieks,Meļķis,Kuzmanis,DMūrnieks/</t>
    </r>
  </si>
  <si>
    <t>Bruno Adams Blumbergs</t>
  </si>
  <si>
    <t>Oskars Bormanis</t>
  </si>
  <si>
    <t>BMW 316</t>
  </si>
  <si>
    <t>Aivars Galbāliņš</t>
  </si>
  <si>
    <t>Grobiņa</t>
  </si>
  <si>
    <t>Agris Segals</t>
  </si>
  <si>
    <t>Kaspars Šemelis</t>
  </si>
  <si>
    <t>Guntis Vucins</t>
  </si>
  <si>
    <t>Līvāni</t>
  </si>
  <si>
    <t>BMW E36 Compact</t>
  </si>
  <si>
    <t>Mārcis Mārtiņš Maskalāns</t>
  </si>
  <si>
    <t>44 DJ</t>
  </si>
  <si>
    <t>Mārtiņš Liniņš</t>
  </si>
  <si>
    <t>Ogre</t>
  </si>
  <si>
    <t>49 DS</t>
  </si>
  <si>
    <t>Pope</t>
  </si>
  <si>
    <t>31 S</t>
  </si>
  <si>
    <t>Jeļena Meļikidze</t>
  </si>
  <si>
    <t>Ogre (V)</t>
  </si>
  <si>
    <t>3 D</t>
  </si>
  <si>
    <t>Markuss Jākobsons</t>
  </si>
  <si>
    <r>
      <rPr>
        <b/>
        <sz val="11"/>
        <color theme="1"/>
        <rFont val="Calibri"/>
        <family val="2"/>
        <charset val="186"/>
        <scheme val="minor"/>
      </rPr>
      <t>Nost ar bremzēm</t>
    </r>
    <r>
      <rPr>
        <sz val="11"/>
        <color theme="1"/>
        <rFont val="Calibri"/>
        <family val="2"/>
        <charset val="186"/>
        <scheme val="minor"/>
      </rPr>
      <t xml:space="preserve"> /Aluki,Makarovs,Zausailovs,Nikels/</t>
    </r>
  </si>
  <si>
    <r>
      <rPr>
        <b/>
        <sz val="10"/>
        <color theme="1"/>
        <rFont val="Calibri"/>
        <family val="2"/>
        <charset val="186"/>
        <scheme val="minor"/>
      </rPr>
      <t>Melnās Panteras Rac.</t>
    </r>
    <r>
      <rPr>
        <sz val="10"/>
        <color theme="1"/>
        <rFont val="Calibri"/>
        <family val="2"/>
        <charset val="186"/>
        <scheme val="minor"/>
      </rPr>
      <t xml:space="preserve"> /Bikavs,Melngāršs,Štelmahers,Čestjakovs/</t>
    </r>
  </si>
  <si>
    <t>FOLKREISA KOMANDU KAUSS</t>
  </si>
  <si>
    <t>Elmārs Orlovs</t>
  </si>
  <si>
    <t>BMW 320</t>
  </si>
  <si>
    <t>Roberts Luža</t>
  </si>
  <si>
    <t>Juris Andrejevs</t>
  </si>
  <si>
    <t>LEXUS IS</t>
  </si>
  <si>
    <t>Roberts Čekšs</t>
  </si>
  <si>
    <t>VW Golf 2 Syncro</t>
  </si>
  <si>
    <t>Māris Jākobsons</t>
  </si>
  <si>
    <t>49 S</t>
  </si>
  <si>
    <t>Nikola Mūrniece</t>
  </si>
  <si>
    <t>Pope (K)</t>
  </si>
  <si>
    <t>Toms Dzelzkalējs</t>
  </si>
  <si>
    <t>Toms Edušs</t>
  </si>
  <si>
    <t>Vadislavs Kozlovskis</t>
  </si>
  <si>
    <t>Juris Zembergs</t>
  </si>
  <si>
    <t>Olafs Ezertēvs</t>
  </si>
  <si>
    <t>Gvido Saulītis</t>
  </si>
  <si>
    <t>Rømskog</t>
  </si>
  <si>
    <t>Ralfs Jansons</t>
  </si>
  <si>
    <t>Alsunga</t>
  </si>
  <si>
    <t>Jānis Spīķis</t>
  </si>
  <si>
    <t>Opel Vectra</t>
  </si>
  <si>
    <t>Mālpils (V)</t>
  </si>
  <si>
    <t>Raitis Virsnītis</t>
  </si>
  <si>
    <t>Alfa Romeo 159</t>
  </si>
  <si>
    <t>Jūrmala (V)</t>
  </si>
  <si>
    <t>DQ</t>
  </si>
  <si>
    <t>Renault Megane</t>
  </si>
  <si>
    <t>199 D</t>
  </si>
  <si>
    <t>Jānis Graudiņš</t>
  </si>
  <si>
    <t>Ķeipene (V)</t>
  </si>
  <si>
    <t>Jānis Pelnis</t>
  </si>
  <si>
    <t>117 DJ</t>
  </si>
  <si>
    <t>Markuss Kotovs</t>
  </si>
  <si>
    <t>Opel Astra GTI</t>
  </si>
  <si>
    <t>987 D</t>
  </si>
  <si>
    <t>Ainārs Šņukuts</t>
  </si>
  <si>
    <t>Malta (LS)</t>
  </si>
  <si>
    <t>Kaspars Zuģickis</t>
  </si>
  <si>
    <t>777 DJ</t>
  </si>
  <si>
    <t>Tomass Broms</t>
  </si>
  <si>
    <t>VW Passat B4</t>
  </si>
  <si>
    <t>34 D</t>
  </si>
  <si>
    <t>Aigars Rusiņš</t>
  </si>
  <si>
    <t>Salaspils (V)</t>
  </si>
  <si>
    <r>
      <rPr>
        <b/>
        <sz val="11"/>
        <color theme="1"/>
        <rFont val="Calibri"/>
        <family val="2"/>
        <charset val="186"/>
        <scheme val="minor"/>
      </rPr>
      <t>IP Race Team</t>
    </r>
    <r>
      <rPr>
        <sz val="11"/>
        <color theme="1"/>
        <rFont val="Calibri"/>
        <family val="2"/>
        <charset val="186"/>
        <scheme val="minor"/>
      </rPr>
      <t xml:space="preserve"> /Pīlādze,Paramonovs,Avotiņš,</t>
    </r>
    <r>
      <rPr>
        <sz val="11"/>
        <color theme="1" tint="0.499984740745262"/>
        <rFont val="Calibri"/>
        <family val="2"/>
        <charset val="186"/>
        <scheme val="minor"/>
      </rPr>
      <t>Buks</t>
    </r>
    <r>
      <rPr>
        <sz val="11"/>
        <color theme="1"/>
        <rFont val="Calibri"/>
        <family val="2"/>
        <charset val="186"/>
        <scheme val="minor"/>
      </rPr>
      <t>/</t>
    </r>
  </si>
  <si>
    <t>Ronalds Zārds</t>
  </si>
  <si>
    <t>Raitis Andrejevs</t>
  </si>
  <si>
    <t>Lexus IS200</t>
  </si>
  <si>
    <t>Raivo Bergs</t>
  </si>
  <si>
    <t>Medemciems</t>
  </si>
  <si>
    <t>Mārtiņš Ķimenis</t>
  </si>
  <si>
    <t>Honda Civic</t>
  </si>
  <si>
    <t>Jānis Nete</t>
  </si>
  <si>
    <t>Edijs Zimza</t>
  </si>
  <si>
    <t>VAZ 2101</t>
  </si>
  <si>
    <t>Krists Dzirkalis</t>
  </si>
  <si>
    <t>Liepa</t>
  </si>
  <si>
    <t>Ingus Kukemilks</t>
  </si>
  <si>
    <t>Aloja</t>
  </si>
  <si>
    <t>VAZ 21053</t>
  </si>
  <si>
    <t>Harijs Līgotnis (-1)</t>
  </si>
  <si>
    <t>Ford Puma</t>
  </si>
  <si>
    <t>Emils Misiņš</t>
  </si>
  <si>
    <t>Aivars Kreijers</t>
  </si>
  <si>
    <t>Liepa (V)</t>
  </si>
  <si>
    <t>VW Beetle</t>
  </si>
  <si>
    <t>Andris Melngāršs</t>
  </si>
  <si>
    <t>41 L</t>
  </si>
  <si>
    <t>Miks Gabrāns</t>
  </si>
  <si>
    <t>2 L</t>
  </si>
  <si>
    <t>29 L</t>
  </si>
  <si>
    <t>Mairis Vigulis</t>
  </si>
  <si>
    <t>92 L</t>
  </si>
  <si>
    <t>36 L</t>
  </si>
  <si>
    <t>Sidgunda (V)</t>
  </si>
  <si>
    <t>21 L</t>
  </si>
  <si>
    <t>Agris Upītis</t>
  </si>
  <si>
    <t>MG</t>
  </si>
  <si>
    <t>Raivis Galviņš</t>
  </si>
  <si>
    <t>Aivis Rudzītis</t>
  </si>
  <si>
    <t>Plakanciems (V)</t>
  </si>
  <si>
    <t>350 S</t>
  </si>
  <si>
    <t>Dace Rozenštama</t>
  </si>
  <si>
    <t>Vecbebri (V)</t>
  </si>
  <si>
    <t>Uģis Beitāns</t>
  </si>
  <si>
    <t>11 L</t>
  </si>
  <si>
    <t>Guntars Gabrāns</t>
  </si>
  <si>
    <t>71 L</t>
  </si>
  <si>
    <t>Raimonds Jerāns</t>
  </si>
  <si>
    <t>503 JL</t>
  </si>
  <si>
    <t>Linards Jasons</t>
  </si>
  <si>
    <t>115 L</t>
  </si>
  <si>
    <t>Mārcis Kārkliņš</t>
  </si>
  <si>
    <t>Viesturs Saukāns</t>
  </si>
  <si>
    <t>Egils Ūdriņš</t>
  </si>
  <si>
    <t>Raimonds Āboliņš</t>
  </si>
  <si>
    <t>Babīte (V)</t>
  </si>
  <si>
    <t>14 L</t>
  </si>
  <si>
    <t>Adrians Pūga</t>
  </si>
  <si>
    <t>26 DJ</t>
  </si>
  <si>
    <t>Georgs Kairjaks</t>
  </si>
  <si>
    <t>Vecbebri</t>
  </si>
  <si>
    <t>503 J</t>
  </si>
  <si>
    <t>60 D</t>
  </si>
  <si>
    <t>Aldis Jerkunkovs</t>
  </si>
  <si>
    <r>
      <rPr>
        <b/>
        <sz val="11"/>
        <color theme="1"/>
        <rFont val="Calibri"/>
        <family val="2"/>
        <charset val="186"/>
        <scheme val="minor"/>
      </rPr>
      <t>Kavita V Racing</t>
    </r>
    <r>
      <rPr>
        <sz val="11"/>
        <color theme="1"/>
        <rFont val="Calibri"/>
        <family val="2"/>
        <charset val="186"/>
        <scheme val="minor"/>
      </rPr>
      <t xml:space="preserve"> /IGabrāns,Mesters,Zālītis,MGabrāns/</t>
    </r>
  </si>
  <si>
    <r>
      <rPr>
        <b/>
        <sz val="10"/>
        <color theme="1"/>
        <rFont val="Calibri"/>
        <family val="2"/>
        <charset val="186"/>
        <scheme val="minor"/>
      </rPr>
      <t>DK Grīdas Racing Team</t>
    </r>
    <r>
      <rPr>
        <sz val="10"/>
        <color theme="1"/>
        <rFont val="Calibri"/>
        <family val="2"/>
        <charset val="186"/>
        <scheme val="minor"/>
      </rPr>
      <t xml:space="preserve"> /Beržuka,K.Žvagins,R.Žvagins,D.Žvagins/</t>
    </r>
  </si>
  <si>
    <r>
      <rPr>
        <b/>
        <sz val="11"/>
        <color theme="1"/>
        <rFont val="Calibri"/>
        <family val="2"/>
        <charset val="186"/>
        <scheme val="minor"/>
      </rPr>
      <t>MK Racing</t>
    </r>
    <r>
      <rPr>
        <sz val="11"/>
        <color theme="1"/>
        <rFont val="Calibri"/>
        <family val="2"/>
        <charset val="186"/>
        <scheme val="minor"/>
      </rPr>
      <t xml:space="preserve"> /Grāmatiņa,Sniedze,Stuklis,Gilučs/</t>
    </r>
  </si>
  <si>
    <t>BMW E45.5</t>
  </si>
  <si>
    <t>Jānis Nikels</t>
  </si>
  <si>
    <t>Jaunklidzis</t>
  </si>
  <si>
    <t>Kristaps Zariņš</t>
  </si>
  <si>
    <t>Valka</t>
  </si>
  <si>
    <t>BMW 5</t>
  </si>
  <si>
    <t>KURZEMES REĢIONS (2025. gadā nav izpildīts dalībnieku skaita kritērijs, vērtējums bez ieskaites)</t>
  </si>
  <si>
    <t>LATGALES-SĒLIJAS REĢIONS (2025. gadā nav izpildīts dalībnieku skaita kritērijs, vērtējums bez ieskaites)</t>
  </si>
  <si>
    <t>Māris Bikavs</t>
  </si>
  <si>
    <t>ZEMGALES REĢIONS (2025. gadā nav izpildīts dalībnieku skaita kritērijs, vērtējums bez ieskaites)</t>
  </si>
  <si>
    <t>Jānis Ikers</t>
  </si>
  <si>
    <t>Lauris Deinats</t>
  </si>
  <si>
    <t>Virši</t>
  </si>
  <si>
    <t>Jānis Olle</t>
  </si>
  <si>
    <t>BMW E36 HGK</t>
  </si>
  <si>
    <t>Artis Radionovs</t>
  </si>
  <si>
    <t>Augšlīgatne</t>
  </si>
  <si>
    <t>Kristaps Dambis</t>
  </si>
  <si>
    <t>Smart Roadster</t>
  </si>
  <si>
    <t>Henrijs Jaunslavietis</t>
  </si>
  <si>
    <t>BMW 3000</t>
  </si>
  <si>
    <t>Edgars Pētersons</t>
  </si>
  <si>
    <t>Edmunds Ērglis</t>
  </si>
  <si>
    <t xml:space="preserve">415L </t>
  </si>
  <si>
    <t>338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</si>
</sst>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b/>
      <i/>
      <sz val="14"/>
      <name val="Times New Roman"/>
      <family val="1"/>
      <charset val="186"/>
    </font>
    <font>
      <i/>
      <sz val="10"/>
      <name val="Calibri"/>
      <family val="2"/>
      <charset val="186"/>
      <scheme val="minor"/>
    </font>
    <font>
      <b/>
      <i/>
      <sz val="14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i/>
      <u/>
      <sz val="14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b/>
      <i/>
      <sz val="10"/>
      <color indexed="8"/>
      <name val="Calibri"/>
      <family val="2"/>
      <charset val="186"/>
    </font>
    <font>
      <b/>
      <i/>
      <sz val="11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0"/>
      <name val="Calibri"/>
      <family val="2"/>
      <charset val="186"/>
    </font>
    <font>
      <sz val="10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name val="Arial"/>
      <family val="2"/>
      <charset val="186"/>
    </font>
    <font>
      <i/>
      <sz val="14"/>
      <name val="Times New Roman"/>
      <family val="1"/>
      <charset val="186"/>
    </font>
    <font>
      <i/>
      <sz val="14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10"/>
      <color indexed="8"/>
      <name val="Calibri"/>
      <family val="2"/>
      <charset val="186"/>
    </font>
    <font>
      <sz val="10"/>
      <color indexed="8"/>
      <name val="Calibri"/>
      <family val="2"/>
      <charset val="186"/>
    </font>
    <font>
      <sz val="10"/>
      <color rgb="FF000000"/>
      <name val="Calibri"/>
      <family val="2"/>
      <charset val="186"/>
    </font>
    <font>
      <sz val="10"/>
      <name val="Times New Roman"/>
      <family val="1"/>
      <charset val="186"/>
    </font>
    <font>
      <b/>
      <i/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</font>
    <font>
      <b/>
      <sz val="14"/>
      <name val="Times New Roman"/>
      <family val="1"/>
      <charset val="186"/>
    </font>
    <font>
      <b/>
      <sz val="14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i/>
      <sz val="11"/>
      <name val="Calibri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theme="1" tint="0.499984740745262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theme="1" tint="0.499984740745262"/>
      <name val="Calibri"/>
      <family val="2"/>
      <charset val="186"/>
      <scheme val="minor"/>
    </font>
    <font>
      <sz val="10"/>
      <color theme="1" tint="0.499984740745262"/>
      <name val="Calibri"/>
      <family val="2"/>
      <charset val="186"/>
    </font>
    <font>
      <b/>
      <sz val="10"/>
      <color theme="1" tint="0.499984740745262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F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00FF"/>
      </bottom>
      <diagonal/>
    </border>
    <border>
      <left style="thin">
        <color indexed="64"/>
      </left>
      <right/>
      <top style="thin">
        <color indexed="64"/>
      </top>
      <bottom style="medium">
        <color rgb="FFFF00FF"/>
      </bottom>
      <diagonal/>
    </border>
    <border>
      <left/>
      <right/>
      <top/>
      <bottom style="medium">
        <color rgb="FFFF00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rgb="FFFF00FF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3">
    <xf numFmtId="0" fontId="0" fillId="0" borderId="0" xfId="0"/>
    <xf numFmtId="0" fontId="0" fillId="0" borderId="0" xfId="0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vertical="center"/>
    </xf>
    <xf numFmtId="0" fontId="7" fillId="0" borderId="0" xfId="1" applyFont="1" applyAlignment="1"/>
    <xf numFmtId="0" fontId="8" fillId="0" borderId="0" xfId="1" applyFont="1"/>
    <xf numFmtId="0" fontId="1" fillId="0" borderId="0" xfId="0" applyFont="1"/>
    <xf numFmtId="0" fontId="1" fillId="0" borderId="0" xfId="0" applyFont="1" applyAlignment="1"/>
    <xf numFmtId="0" fontId="9" fillId="0" borderId="0" xfId="1" applyFont="1" applyAlignment="1"/>
    <xf numFmtId="0" fontId="4" fillId="0" borderId="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9" fillId="3" borderId="7" xfId="0" applyFont="1" applyFill="1" applyBorder="1" applyAlignment="1">
      <alignment horizontal="center" wrapText="1"/>
    </xf>
    <xf numFmtId="0" fontId="17" fillId="0" borderId="31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0" fontId="21" fillId="3" borderId="7" xfId="0" applyFont="1" applyFill="1" applyBorder="1" applyAlignment="1">
      <alignment horizontal="center" wrapText="1"/>
    </xf>
    <xf numFmtId="0" fontId="19" fillId="3" borderId="32" xfId="0" applyFont="1" applyFill="1" applyBorder="1" applyAlignment="1">
      <alignment horizontal="center" wrapText="1"/>
    </xf>
    <xf numFmtId="0" fontId="22" fillId="0" borderId="31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21" fillId="3" borderId="32" xfId="0" applyFont="1" applyFill="1" applyBorder="1" applyAlignment="1">
      <alignment horizontal="center" wrapText="1"/>
    </xf>
    <xf numFmtId="0" fontId="8" fillId="0" borderId="2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8" fillId="0" borderId="31" xfId="0" applyFont="1" applyFill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0" borderId="0" xfId="1" applyFont="1" applyAlignment="1"/>
    <xf numFmtId="0" fontId="4" fillId="0" borderId="0" xfId="1" applyFont="1" applyBorder="1" applyAlignment="1"/>
    <xf numFmtId="0" fontId="3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4" fillId="0" borderId="0" xfId="1" applyFont="1" applyAlignment="1">
      <alignment horizontal="center" vertical="center"/>
    </xf>
    <xf numFmtId="0" fontId="2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7" fillId="0" borderId="1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7" fillId="0" borderId="8" xfId="0" applyFont="1" applyBorder="1"/>
    <xf numFmtId="0" fontId="28" fillId="3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 wrapText="1"/>
    </xf>
    <xf numFmtId="0" fontId="18" fillId="0" borderId="8" xfId="0" applyFont="1" applyBorder="1"/>
    <xf numFmtId="0" fontId="8" fillId="0" borderId="3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8" fillId="0" borderId="8" xfId="0" applyFont="1" applyBorder="1" applyAlignment="1"/>
    <xf numFmtId="0" fontId="18" fillId="0" borderId="8" xfId="0" applyFont="1" applyBorder="1" applyAlignment="1">
      <alignment horizontal="left"/>
    </xf>
    <xf numFmtId="0" fontId="18" fillId="0" borderId="8" xfId="0" applyFont="1" applyFill="1" applyBorder="1"/>
    <xf numFmtId="0" fontId="22" fillId="0" borderId="3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vertical="center"/>
    </xf>
    <xf numFmtId="0" fontId="20" fillId="0" borderId="8" xfId="0" applyFont="1" applyFill="1" applyBorder="1" applyAlignment="1">
      <alignment horizontal="left"/>
    </xf>
    <xf numFmtId="0" fontId="18" fillId="0" borderId="7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8" fillId="0" borderId="0" xfId="0" applyFont="1"/>
    <xf numFmtId="0" fontId="3" fillId="0" borderId="0" xfId="1" applyFont="1"/>
    <xf numFmtId="0" fontId="30" fillId="0" borderId="0" xfId="1" applyFont="1" applyAlignment="1">
      <alignment vertical="center"/>
    </xf>
    <xf numFmtId="0" fontId="8" fillId="0" borderId="0" xfId="1" applyFont="1" applyAlignment="1"/>
    <xf numFmtId="0" fontId="8" fillId="0" borderId="0" xfId="1" applyFont="1" applyAlignment="1">
      <alignment vertical="center"/>
    </xf>
    <xf numFmtId="0" fontId="3" fillId="0" borderId="0" xfId="1" applyFont="1" applyBorder="1"/>
    <xf numFmtId="0" fontId="3" fillId="0" borderId="0" xfId="1" applyBorder="1"/>
    <xf numFmtId="0" fontId="32" fillId="0" borderId="17" xfId="0" applyFont="1" applyBorder="1" applyAlignment="1">
      <alignment horizontal="center"/>
    </xf>
    <xf numFmtId="0" fontId="32" fillId="0" borderId="34" xfId="0" applyFont="1" applyBorder="1" applyAlignment="1">
      <alignment horizontal="center"/>
    </xf>
    <xf numFmtId="0" fontId="32" fillId="0" borderId="36" xfId="0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38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22" fillId="0" borderId="15" xfId="0" applyFont="1" applyBorder="1" applyAlignment="1">
      <alignment horizontal="center" vertical="center"/>
    </xf>
    <xf numFmtId="0" fontId="18" fillId="0" borderId="8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7" fillId="0" borderId="31" xfId="0" applyFont="1" applyFill="1" applyBorder="1" applyAlignment="1">
      <alignment horizontal="center"/>
    </xf>
    <xf numFmtId="0" fontId="18" fillId="0" borderId="24" xfId="0" applyFont="1" applyFill="1" applyBorder="1" applyAlignment="1">
      <alignment horizontal="center"/>
    </xf>
    <xf numFmtId="0" fontId="17" fillId="0" borderId="2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/>
    </xf>
    <xf numFmtId="0" fontId="33" fillId="0" borderId="7" xfId="0" applyFont="1" applyFill="1" applyBorder="1" applyAlignment="1">
      <alignment horizontal="center"/>
    </xf>
    <xf numFmtId="0" fontId="20" fillId="0" borderId="31" xfId="0" applyFont="1" applyFill="1" applyBorder="1" applyAlignment="1">
      <alignment horizontal="center"/>
    </xf>
    <xf numFmtId="0" fontId="33" fillId="0" borderId="31" xfId="0" applyFont="1" applyFill="1" applyBorder="1" applyAlignment="1">
      <alignment horizontal="center"/>
    </xf>
    <xf numFmtId="0" fontId="18" fillId="0" borderId="32" xfId="0" applyFont="1" applyBorder="1" applyAlignment="1">
      <alignment horizontal="center" vertical="center"/>
    </xf>
    <xf numFmtId="0" fontId="27" fillId="3" borderId="32" xfId="0" applyFont="1" applyFill="1" applyBorder="1" applyAlignment="1">
      <alignment horizontal="center" vertical="center" wrapText="1"/>
    </xf>
    <xf numFmtId="0" fontId="28" fillId="3" borderId="32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/>
    <xf numFmtId="0" fontId="23" fillId="0" borderId="0" xfId="1" applyFont="1"/>
    <xf numFmtId="0" fontId="34" fillId="0" borderId="0" xfId="1" applyFont="1" applyAlignment="1">
      <alignment vertical="center"/>
    </xf>
    <xf numFmtId="0" fontId="35" fillId="0" borderId="0" xfId="1" applyFont="1" applyAlignment="1"/>
    <xf numFmtId="0" fontId="35" fillId="0" borderId="0" xfId="1" applyFont="1" applyAlignment="1">
      <alignment vertical="center"/>
    </xf>
    <xf numFmtId="0" fontId="15" fillId="0" borderId="18" xfId="0" applyFont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29" fillId="0" borderId="8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8" fillId="0" borderId="39" xfId="0" applyFont="1" applyFill="1" applyBorder="1" applyAlignment="1">
      <alignment horizontal="center"/>
    </xf>
    <xf numFmtId="0" fontId="18" fillId="0" borderId="21" xfId="0" applyFont="1" applyFill="1" applyBorder="1" applyAlignment="1">
      <alignment horizontal="center"/>
    </xf>
    <xf numFmtId="0" fontId="21" fillId="3" borderId="20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/>
    </xf>
    <xf numFmtId="0" fontId="18" fillId="0" borderId="22" xfId="0" applyFont="1" applyFill="1" applyBorder="1" applyAlignment="1">
      <alignment horizontal="center"/>
    </xf>
    <xf numFmtId="0" fontId="36" fillId="0" borderId="0" xfId="1" applyFont="1" applyBorder="1" applyAlignment="1">
      <alignment horizontal="center"/>
    </xf>
    <xf numFmtId="0" fontId="18" fillId="0" borderId="47" xfId="0" applyFont="1" applyFill="1" applyBorder="1" applyAlignment="1">
      <alignment horizontal="center"/>
    </xf>
    <xf numFmtId="0" fontId="18" fillId="0" borderId="48" xfId="0" applyFont="1" applyFill="1" applyBorder="1" applyAlignment="1">
      <alignment horizontal="center"/>
    </xf>
    <xf numFmtId="0" fontId="18" fillId="0" borderId="49" xfId="0" applyFont="1" applyFill="1" applyBorder="1" applyAlignment="1">
      <alignment horizontal="center"/>
    </xf>
    <xf numFmtId="0" fontId="21" fillId="3" borderId="47" xfId="0" applyFont="1" applyFill="1" applyBorder="1" applyAlignment="1">
      <alignment horizontal="center" vertical="center" wrapText="1"/>
    </xf>
    <xf numFmtId="0" fontId="18" fillId="0" borderId="49" xfId="0" applyFont="1" applyBorder="1" applyAlignment="1">
      <alignment horizontal="center"/>
    </xf>
    <xf numFmtId="0" fontId="18" fillId="0" borderId="47" xfId="0" applyFont="1" applyBorder="1" applyAlignment="1">
      <alignment horizontal="center"/>
    </xf>
    <xf numFmtId="0" fontId="18" fillId="0" borderId="50" xfId="0" applyFont="1" applyBorder="1" applyAlignment="1">
      <alignment horizontal="center"/>
    </xf>
    <xf numFmtId="0" fontId="0" fillId="0" borderId="51" xfId="0" applyBorder="1"/>
    <xf numFmtId="0" fontId="18" fillId="0" borderId="33" xfId="0" applyFont="1" applyFill="1" applyBorder="1" applyAlignment="1">
      <alignment horizontal="center"/>
    </xf>
    <xf numFmtId="0" fontId="18" fillId="0" borderId="25" xfId="0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7" fillId="0" borderId="49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8" fillId="0" borderId="48" xfId="0" applyFont="1" applyBorder="1" applyAlignment="1">
      <alignment horizontal="center"/>
    </xf>
    <xf numFmtId="0" fontId="18" fillId="0" borderId="31" xfId="0" applyFont="1" applyFill="1" applyBorder="1" applyAlignment="1"/>
    <xf numFmtId="0" fontId="18" fillId="0" borderId="7" xfId="0" applyFont="1" applyFill="1" applyBorder="1" applyAlignment="1"/>
    <xf numFmtId="0" fontId="18" fillId="0" borderId="25" xfId="0" applyFont="1" applyFill="1" applyBorder="1" applyAlignment="1"/>
    <xf numFmtId="0" fontId="18" fillId="0" borderId="26" xfId="0" applyFont="1" applyFill="1" applyBorder="1" applyAlignment="1"/>
    <xf numFmtId="0" fontId="0" fillId="0" borderId="0" xfId="0" applyAlignment="1"/>
    <xf numFmtId="0" fontId="40" fillId="3" borderId="7" xfId="0" applyFont="1" applyFill="1" applyBorder="1" applyAlignment="1">
      <alignment horizontal="center" wrapText="1"/>
    </xf>
    <xf numFmtId="0" fontId="38" fillId="0" borderId="3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0" xfId="0" applyBorder="1" applyAlignment="1"/>
    <xf numFmtId="0" fontId="4" fillId="0" borderId="45" xfId="1" applyFont="1" applyBorder="1" applyAlignment="1"/>
    <xf numFmtId="0" fontId="18" fillId="0" borderId="1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50" xfId="0" applyFont="1" applyFill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38" fillId="0" borderId="53" xfId="0" applyFont="1" applyBorder="1" applyAlignment="1">
      <alignment horizontal="center"/>
    </xf>
    <xf numFmtId="0" fontId="41" fillId="0" borderId="53" xfId="0" applyFont="1" applyFill="1" applyBorder="1" applyAlignment="1">
      <alignment horizontal="center"/>
    </xf>
    <xf numFmtId="0" fontId="38" fillId="0" borderId="53" xfId="0" applyFont="1" applyFill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38" fillId="0" borderId="52" xfId="0" applyFont="1" applyBorder="1" applyAlignment="1">
      <alignment horizontal="center"/>
    </xf>
    <xf numFmtId="0" fontId="38" fillId="0" borderId="54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8" fillId="0" borderId="32" xfId="0" applyFont="1" applyFill="1" applyBorder="1" applyAlignment="1">
      <alignment horizontal="center"/>
    </xf>
    <xf numFmtId="0" fontId="17" fillId="0" borderId="32" xfId="0" applyFont="1" applyBorder="1" applyAlignment="1">
      <alignment horizontal="center" vertical="center"/>
    </xf>
    <xf numFmtId="0" fontId="17" fillId="0" borderId="0" xfId="0" applyFont="1"/>
    <xf numFmtId="0" fontId="18" fillId="0" borderId="27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 wrapText="1"/>
    </xf>
    <xf numFmtId="0" fontId="17" fillId="0" borderId="2" xfId="0" applyFont="1" applyBorder="1"/>
    <xf numFmtId="0" fontId="28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17" fillId="0" borderId="44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7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38" fillId="0" borderId="15" xfId="0" applyFont="1" applyBorder="1" applyAlignment="1">
      <alignment horizontal="center" vertical="center"/>
    </xf>
    <xf numFmtId="0" fontId="2" fillId="0" borderId="31" xfId="0" applyFont="1" applyFill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/>
    </xf>
    <xf numFmtId="0" fontId="39" fillId="0" borderId="15" xfId="0" applyFont="1" applyBorder="1" applyAlignment="1">
      <alignment horizontal="center" vertical="center"/>
    </xf>
    <xf numFmtId="0" fontId="0" fillId="0" borderId="31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8" fillId="0" borderId="5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43" fillId="0" borderId="8" xfId="0" applyFont="1" applyBorder="1" applyAlignment="1">
      <alignment vertical="center"/>
    </xf>
    <xf numFmtId="0" fontId="43" fillId="0" borderId="7" xfId="0" applyFont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17" fillId="0" borderId="15" xfId="0" applyFont="1" applyBorder="1"/>
    <xf numFmtId="0" fontId="17" fillId="0" borderId="31" xfId="0" applyFont="1" applyBorder="1"/>
    <xf numFmtId="0" fontId="18" fillId="0" borderId="31" xfId="0" applyFont="1" applyFill="1" applyBorder="1"/>
    <xf numFmtId="0" fontId="18" fillId="0" borderId="31" xfId="0" applyFont="1" applyBorder="1" applyAlignment="1"/>
    <xf numFmtId="0" fontId="18" fillId="0" borderId="31" xfId="0" applyFont="1" applyBorder="1"/>
    <xf numFmtId="0" fontId="18" fillId="0" borderId="31" xfId="0" applyFont="1" applyBorder="1" applyAlignment="1">
      <alignment horizontal="left"/>
    </xf>
    <xf numFmtId="0" fontId="20" fillId="0" borderId="31" xfId="0" applyFont="1" applyFill="1" applyBorder="1" applyAlignment="1">
      <alignment vertical="center"/>
    </xf>
    <xf numFmtId="0" fontId="43" fillId="0" borderId="31" xfId="0" applyFont="1" applyBorder="1" applyAlignment="1">
      <alignment vertical="center"/>
    </xf>
    <xf numFmtId="0" fontId="29" fillId="0" borderId="31" xfId="0" applyFont="1" applyBorder="1" applyAlignment="1">
      <alignment vertical="center"/>
    </xf>
    <xf numFmtId="0" fontId="33" fillId="0" borderId="8" xfId="0" applyFont="1" applyFill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4" fillId="0" borderId="0" xfId="0" applyFont="1"/>
    <xf numFmtId="0" fontId="0" fillId="0" borderId="0" xfId="0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42" fillId="0" borderId="0" xfId="0" applyFont="1"/>
    <xf numFmtId="0" fontId="45" fillId="0" borderId="20" xfId="0" applyFont="1" applyBorder="1" applyAlignment="1">
      <alignment horizontal="center"/>
    </xf>
    <xf numFmtId="0" fontId="45" fillId="0" borderId="39" xfId="0" applyFont="1" applyFill="1" applyBorder="1"/>
    <xf numFmtId="0" fontId="45" fillId="0" borderId="21" xfId="0" applyFont="1" applyFill="1" applyBorder="1"/>
    <xf numFmtId="0" fontId="18" fillId="0" borderId="7" xfId="0" applyFont="1" applyBorder="1" applyAlignment="1"/>
    <xf numFmtId="0" fontId="18" fillId="0" borderId="7" xfId="0" applyFont="1" applyBorder="1"/>
    <xf numFmtId="0" fontId="46" fillId="3" borderId="20" xfId="0" applyFont="1" applyFill="1" applyBorder="1" applyAlignment="1">
      <alignment horizontal="center" vertical="center" wrapText="1"/>
    </xf>
    <xf numFmtId="0" fontId="45" fillId="0" borderId="21" xfId="0" applyFont="1" applyBorder="1" applyAlignment="1">
      <alignment horizontal="center"/>
    </xf>
    <xf numFmtId="0" fontId="17" fillId="0" borderId="7" xfId="0" applyFont="1" applyFill="1" applyBorder="1" applyAlignment="1">
      <alignment horizontal="center" vertical="center"/>
    </xf>
    <xf numFmtId="0" fontId="47" fillId="0" borderId="20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28" fillId="3" borderId="20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1" fillId="3" borderId="0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9" fillId="3" borderId="1" xfId="0" applyFont="1" applyFill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9" fillId="3" borderId="32" xfId="0" applyFont="1" applyFill="1" applyBorder="1" applyAlignment="1">
      <alignment horizontal="center" vertical="center" wrapText="1"/>
    </xf>
    <xf numFmtId="0" fontId="21" fillId="3" borderId="32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9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47" fillId="0" borderId="26" xfId="0" applyFont="1" applyBorder="1" applyAlignment="1">
      <alignment horizontal="center" vertical="center"/>
    </xf>
    <xf numFmtId="0" fontId="47" fillId="0" borderId="2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0" borderId="3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57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1" fillId="3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/>
    </xf>
    <xf numFmtId="0" fontId="18" fillId="0" borderId="59" xfId="0" applyFont="1" applyBorder="1" applyAlignment="1">
      <alignment horizontal="center"/>
    </xf>
    <xf numFmtId="0" fontId="18" fillId="0" borderId="60" xfId="0" applyFont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58" xfId="0" applyFont="1" applyBorder="1" applyAlignment="1">
      <alignment horizontal="center"/>
    </xf>
    <xf numFmtId="0" fontId="0" fillId="0" borderId="61" xfId="0" applyFont="1" applyBorder="1" applyAlignment="1">
      <alignment horizontal="center"/>
    </xf>
    <xf numFmtId="0" fontId="0" fillId="0" borderId="60" xfId="0" applyFont="1" applyBorder="1" applyAlignment="1">
      <alignment horizontal="center"/>
    </xf>
    <xf numFmtId="0" fontId="17" fillId="0" borderId="58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36" fillId="0" borderId="0" xfId="1" applyFont="1" applyBorder="1" applyAlignment="1"/>
    <xf numFmtId="0" fontId="22" fillId="0" borderId="24" xfId="0" applyFont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 wrapText="1"/>
    </xf>
    <xf numFmtId="0" fontId="21" fillId="3" borderId="62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/>
    </xf>
    <xf numFmtId="0" fontId="17" fillId="0" borderId="16" xfId="0" applyFont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0" fillId="0" borderId="7" xfId="0" applyBorder="1"/>
    <xf numFmtId="0" fontId="0" fillId="0" borderId="31" xfId="0" applyBorder="1"/>
    <xf numFmtId="0" fontId="7" fillId="0" borderId="0" xfId="1" applyFont="1" applyAlignment="1">
      <alignment horizont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45" xfId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9" fillId="0" borderId="0" xfId="1" applyFont="1" applyAlignment="1">
      <alignment horizontal="center"/>
    </xf>
    <xf numFmtId="0" fontId="13" fillId="0" borderId="4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5" xfId="0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7" fillId="4" borderId="12" xfId="0" applyFont="1" applyFill="1" applyBorder="1" applyAlignment="1">
      <alignment horizontal="center" vertical="center" wrapText="1"/>
    </xf>
    <xf numFmtId="0" fontId="37" fillId="4" borderId="9" xfId="0" applyFont="1" applyFill="1" applyBorder="1" applyAlignment="1">
      <alignment horizontal="center" vertical="center" wrapText="1"/>
    </xf>
    <xf numFmtId="0" fontId="37" fillId="4" borderId="36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5" fillId="0" borderId="0" xfId="1" applyFont="1" applyAlignment="1">
      <alignment horizontal="center"/>
    </xf>
    <xf numFmtId="0" fontId="35" fillId="0" borderId="0" xfId="1" applyFont="1" applyAlignment="1">
      <alignment horizontal="center" vertical="center"/>
    </xf>
    <xf numFmtId="0" fontId="36" fillId="0" borderId="0" xfId="1" applyFont="1" applyBorder="1" applyAlignment="1">
      <alignment horizontal="center"/>
    </xf>
    <xf numFmtId="0" fontId="13" fillId="0" borderId="32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421822</xdr:colOff>
      <xdr:row>0</xdr:row>
      <xdr:rowOff>68036</xdr:rowOff>
    </xdr:from>
    <xdr:to>
      <xdr:col>1</xdr:col>
      <xdr:colOff>830037</xdr:colOff>
      <xdr:row>4</xdr:row>
      <xdr:rowOff>163286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822" y="68036"/>
          <a:ext cx="1020536" cy="10205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297656</xdr:colOff>
      <xdr:row>0</xdr:row>
      <xdr:rowOff>0</xdr:rowOff>
    </xdr:from>
    <xdr:to>
      <xdr:col>2</xdr:col>
      <xdr:colOff>107156</xdr:colOff>
      <xdr:row>6</xdr:row>
      <xdr:rowOff>63500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56" y="0"/>
          <a:ext cx="2059781" cy="13731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68037</xdr:rowOff>
    </xdr:from>
    <xdr:to>
      <xdr:col>2</xdr:col>
      <xdr:colOff>146957</xdr:colOff>
      <xdr:row>5</xdr:row>
      <xdr:rowOff>135933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68037"/>
          <a:ext cx="1764846" cy="11836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530678</xdr:colOff>
      <xdr:row>0</xdr:row>
      <xdr:rowOff>27214</xdr:rowOff>
    </xdr:from>
    <xdr:to>
      <xdr:col>2</xdr:col>
      <xdr:colOff>503465</xdr:colOff>
      <xdr:row>5</xdr:row>
      <xdr:rowOff>127000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8" y="27214"/>
          <a:ext cx="1823358" cy="12155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1059656</xdr:colOff>
      <xdr:row>0</xdr:row>
      <xdr:rowOff>47625</xdr:rowOff>
    </xdr:from>
    <xdr:to>
      <xdr:col>0</xdr:col>
      <xdr:colOff>2499656</xdr:colOff>
      <xdr:row>6</xdr:row>
      <xdr:rowOff>142219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656" y="47625"/>
          <a:ext cx="1440000" cy="14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149679</xdr:colOff>
      <xdr:row>0</xdr:row>
      <xdr:rowOff>13608</xdr:rowOff>
    </xdr:from>
    <xdr:to>
      <xdr:col>1</xdr:col>
      <xdr:colOff>1401536</xdr:colOff>
      <xdr:row>5</xdr:row>
      <xdr:rowOff>145035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3608"/>
          <a:ext cx="1251857" cy="12472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639536</xdr:colOff>
      <xdr:row>0</xdr:row>
      <xdr:rowOff>40821</xdr:rowOff>
    </xdr:from>
    <xdr:to>
      <xdr:col>0</xdr:col>
      <xdr:colOff>2258786</xdr:colOff>
      <xdr:row>6</xdr:row>
      <xdr:rowOff>147881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536" y="40821"/>
          <a:ext cx="1619250" cy="16174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68036</xdr:colOff>
      <xdr:row>0</xdr:row>
      <xdr:rowOff>1</xdr:rowOff>
    </xdr:from>
    <xdr:to>
      <xdr:col>1</xdr:col>
      <xdr:colOff>1455965</xdr:colOff>
      <xdr:row>5</xdr:row>
      <xdr:rowOff>122465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57" y="1"/>
          <a:ext cx="1387929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5"/>
  <sheetViews>
    <sheetView tabSelected="1" topLeftCell="A22" zoomScale="80" zoomScaleNormal="80" workbookViewId="0">
      <selection activeCell="Q44" sqref="Q44"/>
    </sheetView>
  </sheetViews>
  <sheetFormatPr defaultRowHeight="15" x14ac:dyDescent="0.25"/>
  <cols>
    <col min="1" max="1" width="9.140625" style="276"/>
    <col min="2" max="2" width="22.85546875" customWidth="1"/>
    <col min="3" max="3" width="14.140625" customWidth="1"/>
    <col min="4" max="4" width="12.7109375" customWidth="1"/>
    <col min="5" max="6" width="9.140625" customWidth="1"/>
    <col min="7" max="12" width="9.140625" style="224" customWidth="1"/>
    <col min="13" max="16" width="9.140625" customWidth="1"/>
  </cols>
  <sheetData>
    <row r="1" spans="1:20" x14ac:dyDescent="0.25">
      <c r="A1" s="390"/>
      <c r="B1" s="390"/>
      <c r="C1" s="72"/>
      <c r="D1" s="2"/>
      <c r="E1" s="3"/>
      <c r="F1" s="74"/>
      <c r="G1" s="74"/>
      <c r="H1" s="74"/>
      <c r="I1" s="74"/>
      <c r="J1" s="74"/>
      <c r="K1" s="75"/>
      <c r="L1" s="75"/>
      <c r="M1" s="74"/>
      <c r="N1" s="74"/>
      <c r="O1" s="74"/>
      <c r="P1" s="74"/>
      <c r="Q1" s="74"/>
      <c r="R1" s="74"/>
      <c r="S1" s="76"/>
      <c r="T1" s="76"/>
    </row>
    <row r="2" spans="1:20" ht="19.5" x14ac:dyDescent="0.25">
      <c r="A2" s="390"/>
      <c r="B2" s="390"/>
      <c r="C2" s="72"/>
      <c r="D2" s="2"/>
      <c r="E2" s="4"/>
      <c r="F2" s="5"/>
      <c r="G2" s="5"/>
      <c r="H2" s="5"/>
      <c r="I2" s="5"/>
      <c r="J2" s="5"/>
      <c r="K2" s="77"/>
      <c r="L2" s="77"/>
      <c r="M2" s="5"/>
      <c r="N2" s="5"/>
      <c r="O2" s="5"/>
      <c r="P2" s="5"/>
      <c r="Q2" s="5"/>
      <c r="R2" s="5"/>
      <c r="S2" s="5"/>
      <c r="T2" s="5"/>
    </row>
    <row r="3" spans="1:20" ht="18.75" x14ac:dyDescent="0.3">
      <c r="A3" s="390"/>
      <c r="B3" s="390"/>
      <c r="C3" s="72"/>
      <c r="D3" s="6"/>
      <c r="E3" s="7"/>
      <c r="F3" s="378" t="s">
        <v>0</v>
      </c>
      <c r="G3" s="378"/>
      <c r="H3" s="378"/>
      <c r="I3" s="378"/>
      <c r="J3" s="378"/>
      <c r="K3" s="78"/>
      <c r="L3" s="78"/>
      <c r="M3" s="79"/>
      <c r="N3" s="79"/>
      <c r="O3" s="79"/>
      <c r="P3" s="79"/>
      <c r="Q3" s="79"/>
      <c r="R3" s="79"/>
      <c r="S3" s="79"/>
      <c r="T3" s="79"/>
    </row>
    <row r="4" spans="1:20" ht="18.75" x14ac:dyDescent="0.3">
      <c r="A4" s="390"/>
      <c r="B4" s="390"/>
      <c r="C4" s="72"/>
      <c r="D4" s="12"/>
      <c r="E4" s="80"/>
      <c r="F4" s="399" t="s">
        <v>45</v>
      </c>
      <c r="G4" s="399"/>
      <c r="H4" s="399"/>
      <c r="I4" s="399"/>
      <c r="J4" s="399"/>
      <c r="K4" s="223"/>
      <c r="L4" s="223"/>
      <c r="M4" s="7"/>
      <c r="N4" s="7"/>
      <c r="O4" s="7"/>
      <c r="P4" s="7"/>
      <c r="Q4" s="7"/>
      <c r="R4" s="7"/>
      <c r="S4" s="7"/>
      <c r="T4" s="7"/>
    </row>
    <row r="5" spans="1:20" ht="15.75" thickBot="1" x14ac:dyDescent="0.3">
      <c r="A5" s="391"/>
      <c r="B5" s="391"/>
      <c r="C5" s="195"/>
      <c r="D5" s="13"/>
      <c r="E5" s="3"/>
      <c r="F5" s="74"/>
      <c r="G5" s="74"/>
      <c r="H5" s="74"/>
      <c r="I5" s="74"/>
      <c r="J5" s="74"/>
      <c r="K5" s="75"/>
      <c r="L5" s="75"/>
      <c r="M5" s="74"/>
      <c r="N5" s="74"/>
      <c r="O5" s="74"/>
      <c r="P5" s="74"/>
      <c r="Q5" s="74"/>
      <c r="R5" s="74"/>
      <c r="S5" s="76"/>
      <c r="T5" s="76"/>
    </row>
    <row r="6" spans="1:20" x14ac:dyDescent="0.25">
      <c r="A6" s="379" t="s">
        <v>2</v>
      </c>
      <c r="B6" s="381" t="s">
        <v>3</v>
      </c>
      <c r="C6" s="381" t="s">
        <v>4</v>
      </c>
      <c r="D6" s="384" t="s">
        <v>5</v>
      </c>
      <c r="E6" s="387" t="s">
        <v>6</v>
      </c>
      <c r="F6" s="388"/>
      <c r="G6" s="387" t="s">
        <v>7</v>
      </c>
      <c r="H6" s="388"/>
      <c r="I6" s="387" t="s">
        <v>8</v>
      </c>
      <c r="J6" s="389"/>
      <c r="K6" s="400" t="s">
        <v>9</v>
      </c>
      <c r="L6" s="401"/>
      <c r="M6" s="387" t="s">
        <v>10</v>
      </c>
      <c r="N6" s="389"/>
      <c r="O6" s="387" t="s">
        <v>11</v>
      </c>
      <c r="P6" s="388"/>
      <c r="Q6" s="389" t="s">
        <v>12</v>
      </c>
      <c r="R6" s="388"/>
      <c r="S6" s="402" t="s">
        <v>16</v>
      </c>
      <c r="T6" s="403"/>
    </row>
    <row r="7" spans="1:20" x14ac:dyDescent="0.25">
      <c r="A7" s="380"/>
      <c r="B7" s="382"/>
      <c r="C7" s="382"/>
      <c r="D7" s="385"/>
      <c r="E7" s="392" t="s">
        <v>47</v>
      </c>
      <c r="F7" s="393"/>
      <c r="G7" s="392" t="s">
        <v>48</v>
      </c>
      <c r="H7" s="393"/>
      <c r="I7" s="392" t="s">
        <v>46</v>
      </c>
      <c r="J7" s="394"/>
      <c r="K7" s="392" t="s">
        <v>52</v>
      </c>
      <c r="L7" s="393"/>
      <c r="M7" s="392" t="s">
        <v>51</v>
      </c>
      <c r="N7" s="394"/>
      <c r="O7" s="392" t="s">
        <v>49</v>
      </c>
      <c r="P7" s="393"/>
      <c r="Q7" s="394" t="s">
        <v>50</v>
      </c>
      <c r="R7" s="393"/>
      <c r="S7" s="395" t="s">
        <v>23</v>
      </c>
      <c r="T7" s="397" t="s">
        <v>22</v>
      </c>
    </row>
    <row r="8" spans="1:20" ht="15.75" thickBot="1" x14ac:dyDescent="0.3">
      <c r="A8" s="380"/>
      <c r="B8" s="383"/>
      <c r="C8" s="383"/>
      <c r="D8" s="386"/>
      <c r="E8" s="15" t="s">
        <v>22</v>
      </c>
      <c r="F8" s="16" t="s">
        <v>23</v>
      </c>
      <c r="G8" s="15" t="s">
        <v>22</v>
      </c>
      <c r="H8" s="16" t="s">
        <v>23</v>
      </c>
      <c r="I8" s="15" t="s">
        <v>22</v>
      </c>
      <c r="J8" s="81" t="s">
        <v>23</v>
      </c>
      <c r="K8" s="15" t="s">
        <v>22</v>
      </c>
      <c r="L8" s="81" t="s">
        <v>23</v>
      </c>
      <c r="M8" s="15" t="s">
        <v>22</v>
      </c>
      <c r="N8" s="81" t="s">
        <v>23</v>
      </c>
      <c r="O8" s="82" t="s">
        <v>22</v>
      </c>
      <c r="P8" s="83" t="s">
        <v>23</v>
      </c>
      <c r="Q8" s="84" t="s">
        <v>22</v>
      </c>
      <c r="R8" s="84" t="s">
        <v>23</v>
      </c>
      <c r="S8" s="396"/>
      <c r="T8" s="398"/>
    </row>
    <row r="9" spans="1:20" x14ac:dyDescent="0.25">
      <c r="A9" s="19">
        <v>169</v>
      </c>
      <c r="B9" s="231" t="s">
        <v>112</v>
      </c>
      <c r="C9" s="231" t="s">
        <v>113</v>
      </c>
      <c r="D9" s="260" t="s">
        <v>86</v>
      </c>
      <c r="E9" s="259">
        <v>2</v>
      </c>
      <c r="F9" s="20">
        <v>17</v>
      </c>
      <c r="G9" s="196">
        <v>4</v>
      </c>
      <c r="H9" s="197">
        <v>13</v>
      </c>
      <c r="I9" s="19">
        <v>3</v>
      </c>
      <c r="J9" s="20">
        <v>15</v>
      </c>
      <c r="K9" s="196">
        <v>16</v>
      </c>
      <c r="L9" s="197">
        <v>1</v>
      </c>
      <c r="M9" s="19">
        <v>2</v>
      </c>
      <c r="N9" s="20">
        <v>17</v>
      </c>
      <c r="O9" s="196">
        <v>5</v>
      </c>
      <c r="P9" s="197">
        <v>12</v>
      </c>
      <c r="Q9" s="19">
        <v>2</v>
      </c>
      <c r="R9" s="20">
        <v>17</v>
      </c>
      <c r="S9" s="86">
        <f t="shared" ref="S9" si="0">SUM(F9,H9,J9,L9,N9,P9,R9)</f>
        <v>92</v>
      </c>
      <c r="T9" s="85">
        <v>1</v>
      </c>
    </row>
    <row r="10" spans="1:20" x14ac:dyDescent="0.25">
      <c r="A10" s="28">
        <v>85</v>
      </c>
      <c r="B10" s="89" t="s">
        <v>116</v>
      </c>
      <c r="C10" s="89" t="s">
        <v>117</v>
      </c>
      <c r="D10" s="261" t="s">
        <v>86</v>
      </c>
      <c r="E10" s="90">
        <v>4</v>
      </c>
      <c r="F10" s="30">
        <v>13</v>
      </c>
      <c r="G10" s="29">
        <v>6</v>
      </c>
      <c r="H10" s="30">
        <v>11</v>
      </c>
      <c r="I10" s="29">
        <v>6</v>
      </c>
      <c r="J10" s="30">
        <v>11</v>
      </c>
      <c r="K10" s="28">
        <v>2</v>
      </c>
      <c r="L10" s="26">
        <v>17</v>
      </c>
      <c r="M10" s="29">
        <v>9</v>
      </c>
      <c r="N10" s="30">
        <v>8</v>
      </c>
      <c r="O10" s="28">
        <v>3</v>
      </c>
      <c r="P10" s="26">
        <v>15</v>
      </c>
      <c r="Q10" s="29">
        <v>22</v>
      </c>
      <c r="R10" s="30">
        <v>0</v>
      </c>
      <c r="S10" s="91">
        <f t="shared" ref="S10:S41" si="1">SUM(F10,H10,J10,L10,N10,P10,R10)</f>
        <v>75</v>
      </c>
      <c r="T10" s="92">
        <v>2</v>
      </c>
    </row>
    <row r="11" spans="1:20" x14ac:dyDescent="0.25">
      <c r="A11" s="28">
        <v>84</v>
      </c>
      <c r="B11" s="89" t="s">
        <v>114</v>
      </c>
      <c r="C11" s="89" t="s">
        <v>115</v>
      </c>
      <c r="D11" s="261" t="s">
        <v>86</v>
      </c>
      <c r="E11" s="93">
        <v>3</v>
      </c>
      <c r="F11" s="26">
        <v>15</v>
      </c>
      <c r="G11" s="28">
        <v>2</v>
      </c>
      <c r="H11" s="26">
        <v>17</v>
      </c>
      <c r="I11" s="29">
        <v>36</v>
      </c>
      <c r="J11" s="30">
        <v>0</v>
      </c>
      <c r="K11" s="29">
        <v>5</v>
      </c>
      <c r="L11" s="30">
        <v>12</v>
      </c>
      <c r="M11" s="29">
        <v>16</v>
      </c>
      <c r="N11" s="30">
        <v>1</v>
      </c>
      <c r="O11" s="29">
        <v>8</v>
      </c>
      <c r="P11" s="30">
        <v>9</v>
      </c>
      <c r="Q11" s="29">
        <v>17</v>
      </c>
      <c r="R11" s="30">
        <v>0</v>
      </c>
      <c r="S11" s="91">
        <f t="shared" si="1"/>
        <v>54</v>
      </c>
      <c r="T11" s="92">
        <v>3</v>
      </c>
    </row>
    <row r="12" spans="1:20" x14ac:dyDescent="0.25">
      <c r="A12" s="29">
        <v>18</v>
      </c>
      <c r="B12" s="94" t="s">
        <v>121</v>
      </c>
      <c r="C12" s="94" t="s">
        <v>122</v>
      </c>
      <c r="D12" s="264" t="s">
        <v>41</v>
      </c>
      <c r="E12" s="90">
        <v>6</v>
      </c>
      <c r="F12" s="30">
        <v>11</v>
      </c>
      <c r="G12" s="96">
        <v>13</v>
      </c>
      <c r="H12" s="97">
        <v>4</v>
      </c>
      <c r="I12" s="96">
        <v>14</v>
      </c>
      <c r="J12" s="97">
        <v>3</v>
      </c>
      <c r="K12" s="96">
        <v>17</v>
      </c>
      <c r="L12" s="97">
        <v>0</v>
      </c>
      <c r="M12" s="91">
        <v>1</v>
      </c>
      <c r="N12" s="92">
        <v>20</v>
      </c>
      <c r="O12" s="96">
        <v>22</v>
      </c>
      <c r="P12" s="97">
        <v>0</v>
      </c>
      <c r="Q12" s="96">
        <v>9</v>
      </c>
      <c r="R12" s="97">
        <v>8</v>
      </c>
      <c r="S12" s="91">
        <f t="shared" si="1"/>
        <v>46</v>
      </c>
      <c r="T12" s="92">
        <v>4</v>
      </c>
    </row>
    <row r="13" spans="1:20" x14ac:dyDescent="0.25">
      <c r="A13" s="29" t="s">
        <v>209</v>
      </c>
      <c r="B13" s="102" t="s">
        <v>210</v>
      </c>
      <c r="C13" s="102" t="s">
        <v>211</v>
      </c>
      <c r="D13" s="263" t="s">
        <v>212</v>
      </c>
      <c r="E13" s="90">
        <v>62</v>
      </c>
      <c r="F13" s="30">
        <v>0</v>
      </c>
      <c r="G13" s="29">
        <v>7</v>
      </c>
      <c r="H13" s="30">
        <v>10</v>
      </c>
      <c r="I13" s="29">
        <v>13</v>
      </c>
      <c r="J13" s="30">
        <v>4</v>
      </c>
      <c r="K13" s="29">
        <v>6</v>
      </c>
      <c r="L13" s="30">
        <v>11</v>
      </c>
      <c r="M13" s="29">
        <v>4</v>
      </c>
      <c r="N13" s="30">
        <v>13</v>
      </c>
      <c r="O13" s="29">
        <v>9</v>
      </c>
      <c r="P13" s="30">
        <v>8</v>
      </c>
      <c r="Q13" s="29">
        <v>65</v>
      </c>
      <c r="R13" s="30">
        <v>0</v>
      </c>
      <c r="S13" s="91">
        <f t="shared" si="1"/>
        <v>46</v>
      </c>
      <c r="T13" s="92">
        <v>5</v>
      </c>
    </row>
    <row r="14" spans="1:20" x14ac:dyDescent="0.25">
      <c r="A14" s="29">
        <v>55</v>
      </c>
      <c r="B14" s="103" t="s">
        <v>205</v>
      </c>
      <c r="C14" s="103" t="s">
        <v>206</v>
      </c>
      <c r="D14" s="265" t="s">
        <v>139</v>
      </c>
      <c r="E14" s="90">
        <v>60</v>
      </c>
      <c r="F14" s="30">
        <v>0</v>
      </c>
      <c r="G14" s="28">
        <v>3</v>
      </c>
      <c r="H14" s="26">
        <v>15</v>
      </c>
      <c r="I14" s="29">
        <v>24</v>
      </c>
      <c r="J14" s="30">
        <v>0</v>
      </c>
      <c r="K14" s="29">
        <v>8</v>
      </c>
      <c r="L14" s="30">
        <v>9</v>
      </c>
      <c r="M14" s="29">
        <v>52</v>
      </c>
      <c r="N14" s="30">
        <v>0</v>
      </c>
      <c r="O14" s="28">
        <v>1</v>
      </c>
      <c r="P14" s="26">
        <v>20</v>
      </c>
      <c r="Q14" s="29">
        <v>27</v>
      </c>
      <c r="R14" s="30">
        <v>0</v>
      </c>
      <c r="S14" s="91">
        <f t="shared" si="1"/>
        <v>44</v>
      </c>
      <c r="T14" s="92">
        <v>6</v>
      </c>
    </row>
    <row r="15" spans="1:20" x14ac:dyDescent="0.25">
      <c r="A15" s="29">
        <v>9</v>
      </c>
      <c r="B15" s="102" t="s">
        <v>125</v>
      </c>
      <c r="C15" s="102" t="s">
        <v>126</v>
      </c>
      <c r="D15" s="263" t="s">
        <v>127</v>
      </c>
      <c r="E15" s="90">
        <v>9</v>
      </c>
      <c r="F15" s="30">
        <v>8</v>
      </c>
      <c r="G15" s="28">
        <v>1</v>
      </c>
      <c r="H15" s="26">
        <v>20</v>
      </c>
      <c r="I15" s="29">
        <v>26</v>
      </c>
      <c r="J15" s="30">
        <v>0</v>
      </c>
      <c r="K15" s="29">
        <v>14</v>
      </c>
      <c r="L15" s="30">
        <v>3</v>
      </c>
      <c r="M15" s="29">
        <v>26</v>
      </c>
      <c r="N15" s="30">
        <v>0</v>
      </c>
      <c r="O15" s="29">
        <v>14</v>
      </c>
      <c r="P15" s="30">
        <v>3</v>
      </c>
      <c r="Q15" s="29">
        <v>7</v>
      </c>
      <c r="R15" s="30">
        <v>10</v>
      </c>
      <c r="S15" s="91">
        <f t="shared" si="1"/>
        <v>44</v>
      </c>
      <c r="T15" s="92">
        <v>7</v>
      </c>
    </row>
    <row r="16" spans="1:20" x14ac:dyDescent="0.25">
      <c r="A16" s="29">
        <v>7</v>
      </c>
      <c r="B16" s="104" t="s">
        <v>109</v>
      </c>
      <c r="C16" s="104" t="s">
        <v>110</v>
      </c>
      <c r="D16" s="262" t="s">
        <v>317</v>
      </c>
      <c r="E16" s="93">
        <v>1</v>
      </c>
      <c r="F16" s="92">
        <v>20</v>
      </c>
      <c r="G16" s="96">
        <v>9</v>
      </c>
      <c r="H16" s="97">
        <v>8</v>
      </c>
      <c r="I16" s="96">
        <v>4</v>
      </c>
      <c r="J16" s="97">
        <v>13</v>
      </c>
      <c r="K16" s="96">
        <v>19</v>
      </c>
      <c r="L16" s="97">
        <v>0</v>
      </c>
      <c r="M16" s="96">
        <v>15</v>
      </c>
      <c r="N16" s="97">
        <v>2</v>
      </c>
      <c r="O16" s="96">
        <v>41</v>
      </c>
      <c r="P16" s="97">
        <v>0</v>
      </c>
      <c r="Q16" s="96">
        <v>40</v>
      </c>
      <c r="R16" s="97">
        <v>0</v>
      </c>
      <c r="S16" s="91">
        <f t="shared" si="1"/>
        <v>43</v>
      </c>
      <c r="T16" s="92">
        <v>8</v>
      </c>
    </row>
    <row r="17" spans="1:20" x14ac:dyDescent="0.25">
      <c r="A17" s="29">
        <v>77</v>
      </c>
      <c r="B17" s="102" t="s">
        <v>427</v>
      </c>
      <c r="C17" s="102" t="s">
        <v>119</v>
      </c>
      <c r="D17" s="263" t="s">
        <v>428</v>
      </c>
      <c r="E17" s="90"/>
      <c r="F17" s="30"/>
      <c r="G17" s="29"/>
      <c r="H17" s="30"/>
      <c r="I17" s="29"/>
      <c r="J17" s="30"/>
      <c r="K17" s="28">
        <v>1</v>
      </c>
      <c r="L17" s="26">
        <v>20</v>
      </c>
      <c r="M17" s="29">
        <v>31</v>
      </c>
      <c r="N17" s="30">
        <v>0</v>
      </c>
      <c r="O17" s="29">
        <v>7</v>
      </c>
      <c r="P17" s="30">
        <v>10</v>
      </c>
      <c r="Q17" s="29">
        <v>11</v>
      </c>
      <c r="R17" s="30">
        <v>6</v>
      </c>
      <c r="S17" s="91">
        <f t="shared" si="1"/>
        <v>36</v>
      </c>
      <c r="T17" s="92">
        <v>9</v>
      </c>
    </row>
    <row r="18" spans="1:20" x14ac:dyDescent="0.25">
      <c r="A18" s="29">
        <v>38</v>
      </c>
      <c r="B18" s="94" t="s">
        <v>140</v>
      </c>
      <c r="C18" s="94" t="s">
        <v>119</v>
      </c>
      <c r="D18" s="264" t="s">
        <v>86</v>
      </c>
      <c r="E18" s="90">
        <v>16</v>
      </c>
      <c r="F18" s="30">
        <v>1</v>
      </c>
      <c r="G18" s="29">
        <v>11</v>
      </c>
      <c r="H18" s="30">
        <v>6</v>
      </c>
      <c r="I18" s="28">
        <v>2</v>
      </c>
      <c r="J18" s="26">
        <v>17</v>
      </c>
      <c r="K18" s="29">
        <v>11</v>
      </c>
      <c r="L18" s="30">
        <v>6</v>
      </c>
      <c r="M18" s="29">
        <v>11</v>
      </c>
      <c r="N18" s="30">
        <v>6</v>
      </c>
      <c r="O18" s="29">
        <v>24</v>
      </c>
      <c r="P18" s="30">
        <v>0</v>
      </c>
      <c r="Q18" s="29"/>
      <c r="R18" s="30"/>
      <c r="S18" s="91">
        <f t="shared" si="1"/>
        <v>36</v>
      </c>
      <c r="T18" s="92">
        <v>10</v>
      </c>
    </row>
    <row r="19" spans="1:20" x14ac:dyDescent="0.25">
      <c r="A19" s="29">
        <v>401</v>
      </c>
      <c r="B19" s="102" t="s">
        <v>373</v>
      </c>
      <c r="C19" s="102" t="s">
        <v>374</v>
      </c>
      <c r="D19" s="263" t="s">
        <v>363</v>
      </c>
      <c r="E19" s="90"/>
      <c r="F19" s="30"/>
      <c r="G19" s="29"/>
      <c r="H19" s="30"/>
      <c r="I19" s="28">
        <v>1</v>
      </c>
      <c r="J19" s="26">
        <v>20</v>
      </c>
      <c r="K19" s="29">
        <v>15</v>
      </c>
      <c r="L19" s="30">
        <v>2</v>
      </c>
      <c r="M19" s="29">
        <v>7</v>
      </c>
      <c r="N19" s="30">
        <v>10</v>
      </c>
      <c r="O19" s="29">
        <v>55</v>
      </c>
      <c r="P19" s="30">
        <v>0</v>
      </c>
      <c r="Q19" s="29"/>
      <c r="R19" s="30"/>
      <c r="S19" s="91">
        <f t="shared" si="1"/>
        <v>32</v>
      </c>
      <c r="T19" s="92">
        <v>11</v>
      </c>
    </row>
    <row r="20" spans="1:20" x14ac:dyDescent="0.25">
      <c r="A20" s="29">
        <v>1</v>
      </c>
      <c r="B20" s="102" t="s">
        <v>130</v>
      </c>
      <c r="C20" s="102" t="s">
        <v>131</v>
      </c>
      <c r="D20" s="263" t="s">
        <v>30</v>
      </c>
      <c r="E20" s="90">
        <v>11</v>
      </c>
      <c r="F20" s="30">
        <v>6</v>
      </c>
      <c r="G20" s="29"/>
      <c r="H20" s="30"/>
      <c r="I20" s="29"/>
      <c r="J20" s="30"/>
      <c r="K20" s="29">
        <v>12</v>
      </c>
      <c r="L20" s="30">
        <v>5</v>
      </c>
      <c r="M20" s="29"/>
      <c r="N20" s="30"/>
      <c r="O20" s="29"/>
      <c r="P20" s="30"/>
      <c r="Q20" s="28">
        <v>1</v>
      </c>
      <c r="R20" s="26">
        <v>20</v>
      </c>
      <c r="S20" s="91">
        <f t="shared" si="1"/>
        <v>31</v>
      </c>
      <c r="T20" s="92">
        <v>12</v>
      </c>
    </row>
    <row r="21" spans="1:20" x14ac:dyDescent="0.25">
      <c r="A21" s="29">
        <v>47</v>
      </c>
      <c r="B21" s="94" t="s">
        <v>84</v>
      </c>
      <c r="C21" s="94" t="s">
        <v>85</v>
      </c>
      <c r="D21" s="264" t="s">
        <v>86</v>
      </c>
      <c r="E21" s="90">
        <v>8</v>
      </c>
      <c r="F21" s="30">
        <v>9</v>
      </c>
      <c r="G21" s="96">
        <v>22</v>
      </c>
      <c r="H21" s="97">
        <v>0</v>
      </c>
      <c r="I21" s="96">
        <v>50</v>
      </c>
      <c r="J21" s="97">
        <v>0</v>
      </c>
      <c r="K21" s="96">
        <v>4</v>
      </c>
      <c r="L21" s="97">
        <v>13</v>
      </c>
      <c r="M21" s="96">
        <v>59</v>
      </c>
      <c r="N21" s="97">
        <v>0</v>
      </c>
      <c r="O21" s="96">
        <v>11</v>
      </c>
      <c r="P21" s="97">
        <v>6</v>
      </c>
      <c r="Q21" s="96">
        <v>79</v>
      </c>
      <c r="R21" s="97">
        <v>0</v>
      </c>
      <c r="S21" s="91">
        <f t="shared" si="1"/>
        <v>28</v>
      </c>
      <c r="T21" s="92">
        <v>13</v>
      </c>
    </row>
    <row r="22" spans="1:20" x14ac:dyDescent="0.25">
      <c r="A22" s="29">
        <v>11</v>
      </c>
      <c r="B22" s="94" t="s">
        <v>123</v>
      </c>
      <c r="C22" s="94" t="s">
        <v>122</v>
      </c>
      <c r="D22" s="264" t="s">
        <v>124</v>
      </c>
      <c r="E22" s="90">
        <v>7</v>
      </c>
      <c r="F22" s="97">
        <v>10</v>
      </c>
      <c r="G22" s="96">
        <v>56</v>
      </c>
      <c r="H22" s="97">
        <v>0</v>
      </c>
      <c r="I22" s="90"/>
      <c r="J22" s="95"/>
      <c r="K22" s="100"/>
      <c r="L22" s="95"/>
      <c r="M22" s="100"/>
      <c r="N22" s="95"/>
      <c r="O22" s="149">
        <v>2</v>
      </c>
      <c r="P22" s="105">
        <v>17</v>
      </c>
      <c r="Q22" s="100"/>
      <c r="R22" s="95"/>
      <c r="S22" s="91">
        <f t="shared" si="1"/>
        <v>27</v>
      </c>
      <c r="T22" s="92">
        <v>14</v>
      </c>
    </row>
    <row r="23" spans="1:20" x14ac:dyDescent="0.25">
      <c r="A23" s="258" t="s">
        <v>435</v>
      </c>
      <c r="B23" s="257" t="s">
        <v>436</v>
      </c>
      <c r="C23" s="257" t="s">
        <v>437</v>
      </c>
      <c r="D23" s="267" t="s">
        <v>37</v>
      </c>
      <c r="E23" s="90"/>
      <c r="F23" s="30"/>
      <c r="G23" s="29"/>
      <c r="H23" s="30"/>
      <c r="I23" s="29"/>
      <c r="J23" s="30"/>
      <c r="K23" s="29"/>
      <c r="L23" s="30"/>
      <c r="M23" s="29">
        <v>5</v>
      </c>
      <c r="N23" s="30">
        <v>12</v>
      </c>
      <c r="O23" s="29">
        <v>4</v>
      </c>
      <c r="P23" s="30">
        <v>13</v>
      </c>
      <c r="Q23" s="29">
        <v>28</v>
      </c>
      <c r="R23" s="30">
        <v>0</v>
      </c>
      <c r="S23" s="91">
        <f t="shared" si="1"/>
        <v>25</v>
      </c>
      <c r="T23" s="92">
        <v>15</v>
      </c>
    </row>
    <row r="24" spans="1:20" x14ac:dyDescent="0.25">
      <c r="A24" s="29">
        <v>223</v>
      </c>
      <c r="B24" s="102" t="s">
        <v>359</v>
      </c>
      <c r="C24" s="102" t="s">
        <v>126</v>
      </c>
      <c r="D24" s="263" t="s">
        <v>360</v>
      </c>
      <c r="E24" s="287"/>
      <c r="F24" s="30"/>
      <c r="G24" s="29">
        <v>55</v>
      </c>
      <c r="H24" s="30">
        <v>0</v>
      </c>
      <c r="I24" s="29"/>
      <c r="J24" s="30"/>
      <c r="K24" s="29">
        <v>30</v>
      </c>
      <c r="L24" s="30">
        <v>0</v>
      </c>
      <c r="M24" s="28">
        <v>3</v>
      </c>
      <c r="N24" s="26">
        <v>15</v>
      </c>
      <c r="O24" s="29">
        <v>15</v>
      </c>
      <c r="P24" s="30">
        <v>2</v>
      </c>
      <c r="Q24" s="29">
        <v>10</v>
      </c>
      <c r="R24" s="30">
        <v>7</v>
      </c>
      <c r="S24" s="91">
        <f t="shared" si="1"/>
        <v>24</v>
      </c>
      <c r="T24" s="92">
        <v>16</v>
      </c>
    </row>
    <row r="25" spans="1:20" x14ac:dyDescent="0.25">
      <c r="A25" s="29">
        <v>132</v>
      </c>
      <c r="B25" s="102" t="s">
        <v>132</v>
      </c>
      <c r="C25" s="102" t="s">
        <v>133</v>
      </c>
      <c r="D25" s="263" t="s">
        <v>37</v>
      </c>
      <c r="E25" s="90">
        <v>13</v>
      </c>
      <c r="F25" s="30">
        <v>4</v>
      </c>
      <c r="G25" s="29">
        <v>19</v>
      </c>
      <c r="H25" s="30">
        <v>0</v>
      </c>
      <c r="I25" s="29">
        <v>49</v>
      </c>
      <c r="J25" s="30">
        <v>0</v>
      </c>
      <c r="K25" s="29">
        <v>64</v>
      </c>
      <c r="L25" s="30">
        <v>0</v>
      </c>
      <c r="M25" s="29">
        <v>8</v>
      </c>
      <c r="N25" s="30">
        <v>9</v>
      </c>
      <c r="O25" s="29">
        <v>6</v>
      </c>
      <c r="P25" s="30">
        <v>11</v>
      </c>
      <c r="Q25" s="29">
        <v>61</v>
      </c>
      <c r="R25" s="30">
        <v>0</v>
      </c>
      <c r="S25" s="91">
        <f t="shared" si="1"/>
        <v>24</v>
      </c>
      <c r="T25" s="92">
        <v>17</v>
      </c>
    </row>
    <row r="26" spans="1:20" x14ac:dyDescent="0.25">
      <c r="A26" s="29">
        <v>57</v>
      </c>
      <c r="B26" s="94" t="s">
        <v>118</v>
      </c>
      <c r="C26" s="94" t="s">
        <v>119</v>
      </c>
      <c r="D26" s="264" t="s">
        <v>120</v>
      </c>
      <c r="E26" s="90">
        <v>5</v>
      </c>
      <c r="F26" s="95">
        <v>12</v>
      </c>
      <c r="G26" s="90">
        <v>49</v>
      </c>
      <c r="H26" s="95">
        <v>0</v>
      </c>
      <c r="I26" s="96">
        <v>10</v>
      </c>
      <c r="J26" s="97">
        <v>7</v>
      </c>
      <c r="K26" s="96">
        <v>23</v>
      </c>
      <c r="L26" s="97">
        <v>0</v>
      </c>
      <c r="M26" s="96">
        <v>33</v>
      </c>
      <c r="N26" s="97">
        <v>0</v>
      </c>
      <c r="O26" s="96">
        <v>32</v>
      </c>
      <c r="P26" s="97">
        <v>0</v>
      </c>
      <c r="Q26" s="96">
        <v>13</v>
      </c>
      <c r="R26" s="97">
        <v>4</v>
      </c>
      <c r="S26" s="91">
        <f t="shared" si="1"/>
        <v>23</v>
      </c>
      <c r="T26" s="92">
        <v>18</v>
      </c>
    </row>
    <row r="27" spans="1:20" x14ac:dyDescent="0.25">
      <c r="A27" s="29">
        <v>102</v>
      </c>
      <c r="B27" s="102" t="s">
        <v>194</v>
      </c>
      <c r="C27" s="102" t="s">
        <v>195</v>
      </c>
      <c r="D27" s="263" t="s">
        <v>37</v>
      </c>
      <c r="E27" s="90">
        <v>51</v>
      </c>
      <c r="F27" s="30">
        <v>0</v>
      </c>
      <c r="G27" s="29">
        <v>10</v>
      </c>
      <c r="H27" s="30">
        <v>7</v>
      </c>
      <c r="I27" s="29">
        <v>33</v>
      </c>
      <c r="J27" s="30">
        <v>0</v>
      </c>
      <c r="K27" s="28">
        <v>3</v>
      </c>
      <c r="L27" s="26">
        <v>15</v>
      </c>
      <c r="M27" s="29"/>
      <c r="N27" s="30"/>
      <c r="O27" s="29"/>
      <c r="P27" s="30"/>
      <c r="Q27" s="29"/>
      <c r="R27" s="30"/>
      <c r="S27" s="91">
        <f t="shared" si="1"/>
        <v>22</v>
      </c>
      <c r="T27" s="92">
        <v>19</v>
      </c>
    </row>
    <row r="28" spans="1:20" x14ac:dyDescent="0.25">
      <c r="A28" s="29">
        <v>228</v>
      </c>
      <c r="B28" s="102" t="s">
        <v>72</v>
      </c>
      <c r="C28" s="102" t="s">
        <v>73</v>
      </c>
      <c r="D28" s="263" t="s">
        <v>41</v>
      </c>
      <c r="E28" s="90">
        <v>45</v>
      </c>
      <c r="F28" s="30">
        <v>0</v>
      </c>
      <c r="G28" s="29">
        <v>35</v>
      </c>
      <c r="H28" s="30">
        <v>0</v>
      </c>
      <c r="I28" s="29">
        <v>22</v>
      </c>
      <c r="J28" s="30">
        <v>0</v>
      </c>
      <c r="K28" s="29">
        <v>49</v>
      </c>
      <c r="L28" s="30">
        <v>0</v>
      </c>
      <c r="M28" s="29">
        <v>10</v>
      </c>
      <c r="N28" s="30">
        <v>7</v>
      </c>
      <c r="O28" s="29">
        <v>25</v>
      </c>
      <c r="P28" s="30">
        <v>0</v>
      </c>
      <c r="Q28" s="29">
        <v>6</v>
      </c>
      <c r="R28" s="30">
        <v>11</v>
      </c>
      <c r="S28" s="91">
        <f t="shared" si="1"/>
        <v>18</v>
      </c>
      <c r="T28" s="92">
        <v>20</v>
      </c>
    </row>
    <row r="29" spans="1:20" x14ac:dyDescent="0.25">
      <c r="A29" s="29" t="s">
        <v>175</v>
      </c>
      <c r="B29" s="94" t="s">
        <v>176</v>
      </c>
      <c r="C29" s="94" t="s">
        <v>177</v>
      </c>
      <c r="D29" s="264" t="s">
        <v>41</v>
      </c>
      <c r="E29" s="90">
        <v>39</v>
      </c>
      <c r="F29" s="30">
        <v>0</v>
      </c>
      <c r="G29" s="29">
        <v>20</v>
      </c>
      <c r="H29" s="30">
        <v>0</v>
      </c>
      <c r="I29" s="29">
        <v>12</v>
      </c>
      <c r="J29" s="30">
        <v>5</v>
      </c>
      <c r="K29" s="29">
        <v>20</v>
      </c>
      <c r="L29" s="30">
        <v>0</v>
      </c>
      <c r="M29" s="29">
        <v>25</v>
      </c>
      <c r="N29" s="30">
        <v>0</v>
      </c>
      <c r="O29" s="29">
        <v>23</v>
      </c>
      <c r="P29" s="30">
        <v>0</v>
      </c>
      <c r="Q29" s="29">
        <v>5</v>
      </c>
      <c r="R29" s="30">
        <v>12</v>
      </c>
      <c r="S29" s="91">
        <f t="shared" si="1"/>
        <v>17</v>
      </c>
      <c r="T29" s="92">
        <v>21</v>
      </c>
    </row>
    <row r="30" spans="1:20" x14ac:dyDescent="0.25">
      <c r="A30" s="29" t="s">
        <v>24</v>
      </c>
      <c r="B30" s="94" t="s">
        <v>25</v>
      </c>
      <c r="C30" s="94" t="s">
        <v>177</v>
      </c>
      <c r="D30" s="264" t="s">
        <v>434</v>
      </c>
      <c r="E30" s="90">
        <v>55</v>
      </c>
      <c r="F30" s="30">
        <v>0</v>
      </c>
      <c r="G30" s="90">
        <v>12</v>
      </c>
      <c r="H30" s="111">
        <v>5</v>
      </c>
      <c r="I30" s="29">
        <v>43</v>
      </c>
      <c r="J30" s="30">
        <v>0</v>
      </c>
      <c r="K30" s="29">
        <v>10</v>
      </c>
      <c r="L30" s="30">
        <v>7</v>
      </c>
      <c r="M30" s="29">
        <v>45</v>
      </c>
      <c r="N30" s="30">
        <v>0</v>
      </c>
      <c r="O30" s="29">
        <v>13</v>
      </c>
      <c r="P30" s="30">
        <v>4</v>
      </c>
      <c r="Q30" s="29">
        <v>72</v>
      </c>
      <c r="R30" s="30">
        <v>0</v>
      </c>
      <c r="S30" s="91">
        <f t="shared" si="1"/>
        <v>16</v>
      </c>
      <c r="T30" s="92">
        <v>22</v>
      </c>
    </row>
    <row r="31" spans="1:20" x14ac:dyDescent="0.25">
      <c r="A31" s="29" t="s">
        <v>475</v>
      </c>
      <c r="B31" s="102" t="s">
        <v>476</v>
      </c>
      <c r="C31" s="102" t="s">
        <v>131</v>
      </c>
      <c r="D31" s="263" t="s">
        <v>139</v>
      </c>
      <c r="E31" s="287"/>
      <c r="F31" s="30"/>
      <c r="G31" s="29"/>
      <c r="H31" s="30"/>
      <c r="I31" s="29"/>
      <c r="J31" s="30"/>
      <c r="K31" s="29"/>
      <c r="L31" s="30"/>
      <c r="M31" s="29"/>
      <c r="N31" s="30"/>
      <c r="O31" s="29"/>
      <c r="P31" s="30"/>
      <c r="Q31" s="28">
        <v>3</v>
      </c>
      <c r="R31" s="26">
        <v>15</v>
      </c>
      <c r="S31" s="91">
        <f t="shared" si="1"/>
        <v>15</v>
      </c>
      <c r="T31" s="92">
        <v>23</v>
      </c>
    </row>
    <row r="32" spans="1:20" x14ac:dyDescent="0.25">
      <c r="A32" s="29">
        <v>72</v>
      </c>
      <c r="B32" s="103" t="s">
        <v>375</v>
      </c>
      <c r="C32" s="103" t="s">
        <v>119</v>
      </c>
      <c r="D32" s="265" t="s">
        <v>41</v>
      </c>
      <c r="E32" s="90"/>
      <c r="F32" s="30"/>
      <c r="G32" s="29"/>
      <c r="H32" s="30"/>
      <c r="I32" s="29">
        <v>5</v>
      </c>
      <c r="J32" s="30">
        <v>12</v>
      </c>
      <c r="K32" s="29">
        <v>62</v>
      </c>
      <c r="L32" s="30">
        <v>0</v>
      </c>
      <c r="M32" s="29">
        <v>14</v>
      </c>
      <c r="N32" s="30">
        <v>3</v>
      </c>
      <c r="O32" s="29">
        <v>58</v>
      </c>
      <c r="P32" s="30">
        <v>0</v>
      </c>
      <c r="Q32" s="29">
        <v>44</v>
      </c>
      <c r="R32" s="30">
        <v>0</v>
      </c>
      <c r="S32" s="91">
        <f t="shared" si="1"/>
        <v>15</v>
      </c>
      <c r="T32" s="92">
        <v>24</v>
      </c>
    </row>
    <row r="33" spans="1:20" x14ac:dyDescent="0.25">
      <c r="A33" s="29" t="s">
        <v>477</v>
      </c>
      <c r="B33" s="102" t="s">
        <v>242</v>
      </c>
      <c r="C33" s="102" t="s">
        <v>177</v>
      </c>
      <c r="D33" s="263" t="s">
        <v>41</v>
      </c>
      <c r="E33" s="287"/>
      <c r="F33" s="30"/>
      <c r="G33" s="29"/>
      <c r="H33" s="30"/>
      <c r="I33" s="29"/>
      <c r="J33" s="30"/>
      <c r="K33" s="29"/>
      <c r="L33" s="30"/>
      <c r="M33" s="29"/>
      <c r="N33" s="30"/>
      <c r="O33" s="29"/>
      <c r="P33" s="30"/>
      <c r="Q33" s="29">
        <v>4</v>
      </c>
      <c r="R33" s="30">
        <v>13</v>
      </c>
      <c r="S33" s="91">
        <f t="shared" si="1"/>
        <v>13</v>
      </c>
      <c r="T33" s="92">
        <v>25</v>
      </c>
    </row>
    <row r="34" spans="1:20" x14ac:dyDescent="0.25">
      <c r="A34" s="29" t="s">
        <v>337</v>
      </c>
      <c r="B34" s="94" t="s">
        <v>338</v>
      </c>
      <c r="C34" s="94" t="s">
        <v>80</v>
      </c>
      <c r="D34" s="264" t="s">
        <v>37</v>
      </c>
      <c r="E34" s="90"/>
      <c r="F34" s="30"/>
      <c r="G34" s="29">
        <v>8</v>
      </c>
      <c r="H34" s="30">
        <v>9</v>
      </c>
      <c r="I34" s="29">
        <v>45</v>
      </c>
      <c r="J34" s="30">
        <v>0</v>
      </c>
      <c r="K34" s="29">
        <v>13</v>
      </c>
      <c r="L34" s="30">
        <v>4</v>
      </c>
      <c r="M34" s="29">
        <v>56</v>
      </c>
      <c r="N34" s="30">
        <v>0</v>
      </c>
      <c r="O34" s="29"/>
      <c r="P34" s="30"/>
      <c r="Q34" s="29"/>
      <c r="R34" s="30"/>
      <c r="S34" s="91">
        <f t="shared" si="1"/>
        <v>13</v>
      </c>
      <c r="T34" s="92">
        <v>26</v>
      </c>
    </row>
    <row r="35" spans="1:20" x14ac:dyDescent="0.25">
      <c r="A35" s="56">
        <v>16</v>
      </c>
      <c r="B35" s="108" t="s">
        <v>336</v>
      </c>
      <c r="C35" s="108" t="s">
        <v>94</v>
      </c>
      <c r="D35" s="266" t="s">
        <v>30</v>
      </c>
      <c r="E35" s="90"/>
      <c r="F35" s="30"/>
      <c r="G35" s="96">
        <v>5</v>
      </c>
      <c r="H35" s="97">
        <v>12</v>
      </c>
      <c r="I35" s="29"/>
      <c r="J35" s="30"/>
      <c r="K35" s="29"/>
      <c r="L35" s="30"/>
      <c r="M35" s="29"/>
      <c r="N35" s="30"/>
      <c r="O35" s="29"/>
      <c r="P35" s="30"/>
      <c r="Q35" s="29"/>
      <c r="R35" s="30"/>
      <c r="S35" s="91">
        <f t="shared" si="1"/>
        <v>12</v>
      </c>
      <c r="T35" s="92">
        <v>27</v>
      </c>
    </row>
    <row r="36" spans="1:20" x14ac:dyDescent="0.25">
      <c r="A36" s="29" t="s">
        <v>347</v>
      </c>
      <c r="B36" s="102" t="s">
        <v>348</v>
      </c>
      <c r="C36" s="102" t="s">
        <v>131</v>
      </c>
      <c r="D36" s="263" t="s">
        <v>76</v>
      </c>
      <c r="E36" s="287"/>
      <c r="F36" s="30"/>
      <c r="G36" s="29">
        <v>37</v>
      </c>
      <c r="H36" s="30">
        <v>0</v>
      </c>
      <c r="I36" s="29">
        <v>15</v>
      </c>
      <c r="J36" s="30">
        <v>2</v>
      </c>
      <c r="K36" s="29">
        <v>7</v>
      </c>
      <c r="L36" s="30">
        <v>10</v>
      </c>
      <c r="M36" s="29">
        <v>19</v>
      </c>
      <c r="N36" s="30">
        <v>0</v>
      </c>
      <c r="O36" s="29">
        <v>40</v>
      </c>
      <c r="P36" s="30">
        <v>0</v>
      </c>
      <c r="Q36" s="29">
        <v>46</v>
      </c>
      <c r="R36" s="30">
        <v>0</v>
      </c>
      <c r="S36" s="91">
        <f t="shared" si="1"/>
        <v>12</v>
      </c>
      <c r="T36" s="92">
        <v>28</v>
      </c>
    </row>
    <row r="37" spans="1:20" x14ac:dyDescent="0.25">
      <c r="A37" s="29" t="s">
        <v>74</v>
      </c>
      <c r="B37" s="94" t="s">
        <v>75</v>
      </c>
      <c r="C37" s="94" t="s">
        <v>73</v>
      </c>
      <c r="D37" s="264" t="s">
        <v>76</v>
      </c>
      <c r="E37" s="90">
        <v>22</v>
      </c>
      <c r="F37" s="30">
        <v>0</v>
      </c>
      <c r="G37" s="90">
        <v>14</v>
      </c>
      <c r="H37" s="95">
        <v>3</v>
      </c>
      <c r="I37" s="96">
        <v>8</v>
      </c>
      <c r="J37" s="97">
        <v>9</v>
      </c>
      <c r="K37" s="96">
        <v>29</v>
      </c>
      <c r="L37" s="97">
        <v>0</v>
      </c>
      <c r="M37" s="96">
        <v>53</v>
      </c>
      <c r="N37" s="97">
        <v>0</v>
      </c>
      <c r="O37" s="96">
        <v>47</v>
      </c>
      <c r="P37" s="97">
        <v>0</v>
      </c>
      <c r="Q37" s="96">
        <v>49</v>
      </c>
      <c r="R37" s="97">
        <v>0</v>
      </c>
      <c r="S37" s="91">
        <f t="shared" si="1"/>
        <v>12</v>
      </c>
      <c r="T37" s="92">
        <v>29</v>
      </c>
    </row>
    <row r="38" spans="1:20" x14ac:dyDescent="0.25">
      <c r="A38" s="258">
        <v>831</v>
      </c>
      <c r="B38" s="257" t="s">
        <v>438</v>
      </c>
      <c r="C38" s="257" t="s">
        <v>119</v>
      </c>
      <c r="D38" s="267" t="s">
        <v>30</v>
      </c>
      <c r="E38" s="287"/>
      <c r="F38" s="30"/>
      <c r="G38" s="29"/>
      <c r="H38" s="30"/>
      <c r="I38" s="29"/>
      <c r="J38" s="30"/>
      <c r="K38" s="29"/>
      <c r="L38" s="30"/>
      <c r="M38" s="29">
        <v>6</v>
      </c>
      <c r="N38" s="30">
        <v>11</v>
      </c>
      <c r="O38" s="29"/>
      <c r="P38" s="30"/>
      <c r="Q38" s="29">
        <v>80</v>
      </c>
      <c r="R38" s="30">
        <v>0</v>
      </c>
      <c r="S38" s="91">
        <f t="shared" si="1"/>
        <v>11</v>
      </c>
      <c r="T38" s="92">
        <v>30</v>
      </c>
    </row>
    <row r="39" spans="1:20" x14ac:dyDescent="0.25">
      <c r="A39" s="29">
        <v>111</v>
      </c>
      <c r="B39" s="94" t="s">
        <v>167</v>
      </c>
      <c r="C39" s="94" t="s">
        <v>117</v>
      </c>
      <c r="D39" s="264" t="s">
        <v>111</v>
      </c>
      <c r="E39" s="90">
        <v>34</v>
      </c>
      <c r="F39" s="30">
        <v>0</v>
      </c>
      <c r="G39" s="96">
        <v>42</v>
      </c>
      <c r="H39" s="97">
        <v>0</v>
      </c>
      <c r="I39" s="29">
        <v>7</v>
      </c>
      <c r="J39" s="30">
        <v>10</v>
      </c>
      <c r="K39" s="29">
        <v>35</v>
      </c>
      <c r="L39" s="30">
        <v>0</v>
      </c>
      <c r="M39" s="29"/>
      <c r="N39" s="30"/>
      <c r="O39" s="29">
        <v>33</v>
      </c>
      <c r="P39" s="30">
        <v>0</v>
      </c>
      <c r="Q39" s="29">
        <v>33</v>
      </c>
      <c r="R39" s="30">
        <v>0</v>
      </c>
      <c r="S39" s="91">
        <f t="shared" si="1"/>
        <v>10</v>
      </c>
      <c r="T39" s="92">
        <v>31</v>
      </c>
    </row>
    <row r="40" spans="1:20" x14ac:dyDescent="0.25">
      <c r="A40" s="29">
        <v>255</v>
      </c>
      <c r="B40" s="102" t="s">
        <v>412</v>
      </c>
      <c r="C40" s="102" t="s">
        <v>80</v>
      </c>
      <c r="D40" s="263" t="s">
        <v>37</v>
      </c>
      <c r="E40" s="90"/>
      <c r="F40" s="30"/>
      <c r="G40" s="29"/>
      <c r="H40" s="30"/>
      <c r="I40" s="29"/>
      <c r="J40" s="30"/>
      <c r="K40" s="29"/>
      <c r="L40" s="30"/>
      <c r="M40" s="29">
        <v>18</v>
      </c>
      <c r="N40" s="30">
        <v>0</v>
      </c>
      <c r="O40" s="29"/>
      <c r="P40" s="30"/>
      <c r="Q40" s="29">
        <v>8</v>
      </c>
      <c r="R40" s="30">
        <v>9</v>
      </c>
      <c r="S40" s="91">
        <f t="shared" si="1"/>
        <v>9</v>
      </c>
      <c r="T40" s="92">
        <v>32</v>
      </c>
    </row>
    <row r="41" spans="1:20" x14ac:dyDescent="0.25">
      <c r="A41" s="29">
        <v>555</v>
      </c>
      <c r="B41" s="102" t="s">
        <v>288</v>
      </c>
      <c r="C41" s="102" t="s">
        <v>429</v>
      </c>
      <c r="D41" s="263" t="s">
        <v>37</v>
      </c>
      <c r="E41" s="287"/>
      <c r="F41" s="30"/>
      <c r="G41" s="29"/>
      <c r="H41" s="30"/>
      <c r="I41" s="29"/>
      <c r="J41" s="30"/>
      <c r="K41" s="29">
        <v>9</v>
      </c>
      <c r="L41" s="30">
        <v>8</v>
      </c>
      <c r="M41" s="29"/>
      <c r="N41" s="30"/>
      <c r="O41" s="29"/>
      <c r="P41" s="30"/>
      <c r="Q41" s="29">
        <v>16</v>
      </c>
      <c r="R41" s="30">
        <v>1</v>
      </c>
      <c r="S41" s="91">
        <f t="shared" si="1"/>
        <v>9</v>
      </c>
      <c r="T41" s="92">
        <v>33</v>
      </c>
    </row>
    <row r="42" spans="1:20" x14ac:dyDescent="0.25">
      <c r="A42" s="29">
        <v>27</v>
      </c>
      <c r="B42" s="94" t="s">
        <v>95</v>
      </c>
      <c r="C42" s="94" t="s">
        <v>96</v>
      </c>
      <c r="D42" s="264" t="s">
        <v>97</v>
      </c>
      <c r="E42" s="90">
        <v>25</v>
      </c>
      <c r="F42" s="30">
        <v>0</v>
      </c>
      <c r="G42" s="90">
        <v>54</v>
      </c>
      <c r="H42" s="95">
        <v>0</v>
      </c>
      <c r="I42" s="96">
        <v>9</v>
      </c>
      <c r="J42" s="97">
        <v>8</v>
      </c>
      <c r="K42" s="96">
        <v>21</v>
      </c>
      <c r="L42" s="97">
        <v>0</v>
      </c>
      <c r="M42" s="96">
        <v>54</v>
      </c>
      <c r="N42" s="97">
        <v>0</v>
      </c>
      <c r="O42" s="96">
        <v>35</v>
      </c>
      <c r="P42" s="97">
        <v>0</v>
      </c>
      <c r="Q42" s="96">
        <v>25</v>
      </c>
      <c r="R42" s="97">
        <v>0</v>
      </c>
      <c r="S42" s="91">
        <f t="shared" ref="S42:S73" si="2">SUM(F42,H42,J42,L42,N42,P42,R42)</f>
        <v>8</v>
      </c>
      <c r="T42" s="92">
        <v>34</v>
      </c>
    </row>
    <row r="43" spans="1:20" x14ac:dyDescent="0.25">
      <c r="A43" s="29">
        <v>777</v>
      </c>
      <c r="B43" s="103" t="s">
        <v>128</v>
      </c>
      <c r="C43" s="103" t="s">
        <v>129</v>
      </c>
      <c r="D43" s="265" t="s">
        <v>37</v>
      </c>
      <c r="E43" s="90">
        <v>10</v>
      </c>
      <c r="F43" s="30">
        <v>7</v>
      </c>
      <c r="G43" s="28"/>
      <c r="H43" s="26"/>
      <c r="I43" s="29"/>
      <c r="J43" s="30"/>
      <c r="K43" s="29"/>
      <c r="L43" s="30"/>
      <c r="M43" s="29"/>
      <c r="N43" s="30"/>
      <c r="O43" s="29"/>
      <c r="P43" s="30"/>
      <c r="Q43" s="29">
        <v>23</v>
      </c>
      <c r="R43" s="30">
        <v>0</v>
      </c>
      <c r="S43" s="91">
        <f t="shared" si="2"/>
        <v>7</v>
      </c>
      <c r="T43" s="92">
        <v>35</v>
      </c>
    </row>
    <row r="44" spans="1:20" x14ac:dyDescent="0.25">
      <c r="A44" s="29">
        <v>108</v>
      </c>
      <c r="B44" s="102" t="s">
        <v>517</v>
      </c>
      <c r="C44" s="102" t="s">
        <v>211</v>
      </c>
      <c r="D44" s="263" t="s">
        <v>37</v>
      </c>
      <c r="E44" s="90"/>
      <c r="F44" s="30"/>
      <c r="G44" s="29"/>
      <c r="H44" s="30"/>
      <c r="I44" s="29"/>
      <c r="J44" s="30"/>
      <c r="K44" s="29"/>
      <c r="L44" s="30"/>
      <c r="M44" s="29"/>
      <c r="N44" s="30"/>
      <c r="O44" s="29">
        <v>10</v>
      </c>
      <c r="P44" s="30">
        <v>7</v>
      </c>
      <c r="Q44" s="29"/>
      <c r="R44" s="30"/>
      <c r="S44" s="91">
        <f t="shared" si="2"/>
        <v>7</v>
      </c>
      <c r="T44" s="92">
        <v>36</v>
      </c>
    </row>
    <row r="45" spans="1:20" x14ac:dyDescent="0.25">
      <c r="A45" s="106" t="s">
        <v>343</v>
      </c>
      <c r="B45" s="107" t="s">
        <v>344</v>
      </c>
      <c r="C45" s="107" t="s">
        <v>206</v>
      </c>
      <c r="D45" s="268" t="s">
        <v>345</v>
      </c>
      <c r="E45" s="287"/>
      <c r="F45" s="30"/>
      <c r="G45" s="29">
        <v>33</v>
      </c>
      <c r="H45" s="30">
        <v>0</v>
      </c>
      <c r="I45" s="29">
        <v>11</v>
      </c>
      <c r="J45" s="30">
        <v>6</v>
      </c>
      <c r="K45" s="29">
        <v>18</v>
      </c>
      <c r="L45" s="30">
        <v>0</v>
      </c>
      <c r="M45" s="29">
        <v>24</v>
      </c>
      <c r="N45" s="30">
        <v>0</v>
      </c>
      <c r="O45" s="29">
        <v>29</v>
      </c>
      <c r="P45" s="30">
        <v>0</v>
      </c>
      <c r="Q45" s="29">
        <v>69</v>
      </c>
      <c r="R45" s="30">
        <v>0</v>
      </c>
      <c r="S45" s="91">
        <f t="shared" si="2"/>
        <v>6</v>
      </c>
      <c r="T45" s="92">
        <v>37</v>
      </c>
    </row>
    <row r="46" spans="1:20" x14ac:dyDescent="0.25">
      <c r="A46" s="29" t="s">
        <v>141</v>
      </c>
      <c r="B46" s="102" t="s">
        <v>142</v>
      </c>
      <c r="C46" s="102" t="s">
        <v>126</v>
      </c>
      <c r="D46" s="263" t="s">
        <v>33</v>
      </c>
      <c r="E46" s="90">
        <v>17</v>
      </c>
      <c r="F46" s="30">
        <v>0</v>
      </c>
      <c r="G46" s="29">
        <v>27</v>
      </c>
      <c r="H46" s="30">
        <v>0</v>
      </c>
      <c r="I46" s="29">
        <v>16</v>
      </c>
      <c r="J46" s="30">
        <v>1</v>
      </c>
      <c r="K46" s="29">
        <v>60</v>
      </c>
      <c r="L46" s="30">
        <v>0</v>
      </c>
      <c r="M46" s="29">
        <v>13</v>
      </c>
      <c r="N46" s="30">
        <v>4</v>
      </c>
      <c r="O46" s="29">
        <v>16</v>
      </c>
      <c r="P46" s="30">
        <v>1</v>
      </c>
      <c r="Q46" s="29">
        <v>54</v>
      </c>
      <c r="R46" s="30">
        <v>0</v>
      </c>
      <c r="S46" s="91">
        <f t="shared" si="2"/>
        <v>6</v>
      </c>
      <c r="T46" s="92">
        <v>38</v>
      </c>
    </row>
    <row r="47" spans="1:20" x14ac:dyDescent="0.25">
      <c r="A47" s="29">
        <v>22</v>
      </c>
      <c r="B47" s="102" t="s">
        <v>207</v>
      </c>
      <c r="C47" s="102" t="s">
        <v>208</v>
      </c>
      <c r="D47" s="263" t="s">
        <v>127</v>
      </c>
      <c r="E47" s="90">
        <v>61</v>
      </c>
      <c r="F47" s="30">
        <v>0</v>
      </c>
      <c r="G47" s="29">
        <v>21</v>
      </c>
      <c r="H47" s="30">
        <v>0</v>
      </c>
      <c r="I47" s="29"/>
      <c r="J47" s="30"/>
      <c r="K47" s="29">
        <v>42</v>
      </c>
      <c r="L47" s="30">
        <v>0</v>
      </c>
      <c r="M47" s="29">
        <v>12</v>
      </c>
      <c r="N47" s="30">
        <v>5</v>
      </c>
      <c r="O47" s="29">
        <v>59</v>
      </c>
      <c r="P47" s="30">
        <v>0</v>
      </c>
      <c r="Q47" s="29">
        <v>20</v>
      </c>
      <c r="R47" s="30">
        <v>0</v>
      </c>
      <c r="S47" s="91">
        <f t="shared" si="2"/>
        <v>5</v>
      </c>
      <c r="T47" s="92">
        <v>39</v>
      </c>
    </row>
    <row r="48" spans="1:20" x14ac:dyDescent="0.25">
      <c r="A48" s="29">
        <v>333</v>
      </c>
      <c r="B48" s="94" t="s">
        <v>87</v>
      </c>
      <c r="C48" s="94" t="s">
        <v>88</v>
      </c>
      <c r="D48" s="264" t="s">
        <v>89</v>
      </c>
      <c r="E48" s="90">
        <v>12</v>
      </c>
      <c r="F48" s="97">
        <v>5</v>
      </c>
      <c r="G48" s="96">
        <v>48</v>
      </c>
      <c r="H48" s="97">
        <v>0</v>
      </c>
      <c r="I48" s="96">
        <v>40</v>
      </c>
      <c r="J48" s="97">
        <v>0</v>
      </c>
      <c r="K48" s="96">
        <v>24</v>
      </c>
      <c r="L48" s="97">
        <v>0</v>
      </c>
      <c r="M48" s="96"/>
      <c r="N48" s="97"/>
      <c r="O48" s="96"/>
      <c r="P48" s="97"/>
      <c r="Q48" s="96"/>
      <c r="R48" s="97"/>
      <c r="S48" s="91">
        <f t="shared" si="2"/>
        <v>5</v>
      </c>
      <c r="T48" s="92">
        <v>40</v>
      </c>
    </row>
    <row r="49" spans="1:20" s="277" customFormat="1" x14ac:dyDescent="0.25">
      <c r="A49" s="29" t="s">
        <v>478</v>
      </c>
      <c r="B49" s="102" t="s">
        <v>479</v>
      </c>
      <c r="C49" s="102" t="s">
        <v>401</v>
      </c>
      <c r="D49" s="263" t="s">
        <v>33</v>
      </c>
      <c r="E49" s="287"/>
      <c r="F49" s="30"/>
      <c r="G49" s="29"/>
      <c r="H49" s="30"/>
      <c r="I49" s="29"/>
      <c r="J49" s="30"/>
      <c r="K49" s="29"/>
      <c r="L49" s="30"/>
      <c r="M49" s="29"/>
      <c r="N49" s="30"/>
      <c r="O49" s="29"/>
      <c r="P49" s="30"/>
      <c r="Q49" s="29">
        <v>12</v>
      </c>
      <c r="R49" s="30">
        <v>5</v>
      </c>
      <c r="S49" s="91">
        <f t="shared" si="2"/>
        <v>5</v>
      </c>
      <c r="T49" s="92">
        <v>41</v>
      </c>
    </row>
    <row r="50" spans="1:20" x14ac:dyDescent="0.25">
      <c r="A50" s="29">
        <v>95</v>
      </c>
      <c r="B50" s="94" t="s">
        <v>166</v>
      </c>
      <c r="C50" s="94" t="s">
        <v>136</v>
      </c>
      <c r="D50" s="264" t="s">
        <v>37</v>
      </c>
      <c r="E50" s="90">
        <v>33</v>
      </c>
      <c r="F50" s="30">
        <v>0</v>
      </c>
      <c r="G50" s="96"/>
      <c r="H50" s="97"/>
      <c r="I50" s="90"/>
      <c r="J50" s="95"/>
      <c r="K50" s="100"/>
      <c r="L50" s="95"/>
      <c r="M50" s="100"/>
      <c r="N50" s="95"/>
      <c r="O50" s="100">
        <v>12</v>
      </c>
      <c r="P50" s="95">
        <v>5</v>
      </c>
      <c r="Q50" s="100"/>
      <c r="R50" s="95"/>
      <c r="S50" s="91">
        <f t="shared" si="2"/>
        <v>5</v>
      </c>
      <c r="T50" s="92">
        <v>42</v>
      </c>
    </row>
    <row r="51" spans="1:20" x14ac:dyDescent="0.25">
      <c r="A51" s="29" t="s">
        <v>134</v>
      </c>
      <c r="B51" s="94" t="s">
        <v>135</v>
      </c>
      <c r="C51" s="94" t="s">
        <v>136</v>
      </c>
      <c r="D51" s="264" t="s">
        <v>33</v>
      </c>
      <c r="E51" s="90">
        <v>14</v>
      </c>
      <c r="F51" s="97">
        <v>3</v>
      </c>
      <c r="G51" s="96"/>
      <c r="H51" s="97"/>
      <c r="I51" s="96"/>
      <c r="J51" s="97"/>
      <c r="K51" s="96"/>
      <c r="L51" s="97"/>
      <c r="M51" s="96"/>
      <c r="N51" s="97"/>
      <c r="O51" s="96">
        <v>48</v>
      </c>
      <c r="P51" s="97">
        <v>0</v>
      </c>
      <c r="Q51" s="96"/>
      <c r="R51" s="97"/>
      <c r="S51" s="91">
        <f t="shared" si="2"/>
        <v>3</v>
      </c>
      <c r="T51" s="92">
        <v>43</v>
      </c>
    </row>
    <row r="52" spans="1:20" x14ac:dyDescent="0.25">
      <c r="A52" s="29" t="s">
        <v>480</v>
      </c>
      <c r="B52" s="102" t="s">
        <v>325</v>
      </c>
      <c r="C52" s="102" t="s">
        <v>172</v>
      </c>
      <c r="D52" s="263" t="s">
        <v>111</v>
      </c>
      <c r="E52" s="287"/>
      <c r="F52" s="30"/>
      <c r="G52" s="29"/>
      <c r="H52" s="30"/>
      <c r="I52" s="29"/>
      <c r="J52" s="30"/>
      <c r="K52" s="29"/>
      <c r="L52" s="30"/>
      <c r="M52" s="29"/>
      <c r="N52" s="30"/>
      <c r="O52" s="29"/>
      <c r="P52" s="30"/>
      <c r="Q52" s="29">
        <v>14</v>
      </c>
      <c r="R52" s="30">
        <v>3</v>
      </c>
      <c r="S52" s="91">
        <f t="shared" si="2"/>
        <v>3</v>
      </c>
      <c r="T52" s="92">
        <v>44</v>
      </c>
    </row>
    <row r="53" spans="1:20" x14ac:dyDescent="0.25">
      <c r="A53" s="29">
        <v>6</v>
      </c>
      <c r="B53" s="104" t="s">
        <v>137</v>
      </c>
      <c r="C53" s="94" t="s">
        <v>138</v>
      </c>
      <c r="D53" s="264" t="s">
        <v>139</v>
      </c>
      <c r="E53" s="90">
        <v>15</v>
      </c>
      <c r="F53" s="30">
        <v>2</v>
      </c>
      <c r="G53" s="96"/>
      <c r="H53" s="97"/>
      <c r="I53" s="96"/>
      <c r="J53" s="97"/>
      <c r="K53" s="96">
        <v>41</v>
      </c>
      <c r="L53" s="97">
        <v>0</v>
      </c>
      <c r="M53" s="96"/>
      <c r="N53" s="97"/>
      <c r="O53" s="96">
        <v>20</v>
      </c>
      <c r="P53" s="97">
        <v>0</v>
      </c>
      <c r="Q53" s="96"/>
      <c r="R53" s="97"/>
      <c r="S53" s="91">
        <f t="shared" si="2"/>
        <v>2</v>
      </c>
      <c r="T53" s="92">
        <v>45</v>
      </c>
    </row>
    <row r="54" spans="1:20" x14ac:dyDescent="0.25">
      <c r="A54" s="29">
        <v>177</v>
      </c>
      <c r="B54" s="102" t="s">
        <v>470</v>
      </c>
      <c r="C54" s="102" t="s">
        <v>190</v>
      </c>
      <c r="D54" s="263" t="s">
        <v>111</v>
      </c>
      <c r="E54" s="90"/>
      <c r="F54" s="30"/>
      <c r="G54" s="29"/>
      <c r="H54" s="30"/>
      <c r="I54" s="29"/>
      <c r="J54" s="30"/>
      <c r="K54" s="29"/>
      <c r="L54" s="30"/>
      <c r="M54" s="29"/>
      <c r="N54" s="30"/>
      <c r="O54" s="29">
        <v>52</v>
      </c>
      <c r="P54" s="30">
        <v>0</v>
      </c>
      <c r="Q54" s="29">
        <v>15</v>
      </c>
      <c r="R54" s="30">
        <v>2</v>
      </c>
      <c r="S54" s="91">
        <f t="shared" si="2"/>
        <v>2</v>
      </c>
      <c r="T54" s="92">
        <v>46</v>
      </c>
    </row>
    <row r="55" spans="1:20" x14ac:dyDescent="0.25">
      <c r="A55" s="29">
        <v>255</v>
      </c>
      <c r="B55" s="102" t="s">
        <v>339</v>
      </c>
      <c r="C55" s="102" t="s">
        <v>80</v>
      </c>
      <c r="D55" s="263" t="s">
        <v>37</v>
      </c>
      <c r="E55" s="90"/>
      <c r="F55" s="30"/>
      <c r="G55" s="29">
        <v>16</v>
      </c>
      <c r="H55" s="30">
        <v>1</v>
      </c>
      <c r="I55" s="29"/>
      <c r="J55" s="30"/>
      <c r="K55" s="29">
        <v>57</v>
      </c>
      <c r="L55" s="30">
        <v>0</v>
      </c>
      <c r="M55" s="29"/>
      <c r="N55" s="30"/>
      <c r="O55" s="29"/>
      <c r="P55" s="30"/>
      <c r="Q55" s="29"/>
      <c r="R55" s="30"/>
      <c r="S55" s="91">
        <f t="shared" si="2"/>
        <v>1</v>
      </c>
      <c r="T55" s="92">
        <v>48</v>
      </c>
    </row>
    <row r="56" spans="1:20" x14ac:dyDescent="0.25">
      <c r="A56" s="375" t="s">
        <v>28</v>
      </c>
      <c r="B56" s="94" t="s">
        <v>29</v>
      </c>
      <c r="C56" s="94" t="s">
        <v>67</v>
      </c>
      <c r="D56" s="264" t="s">
        <v>30</v>
      </c>
      <c r="E56" s="90">
        <v>49</v>
      </c>
      <c r="F56" s="30">
        <v>0</v>
      </c>
      <c r="G56" s="96">
        <v>34</v>
      </c>
      <c r="H56" s="97">
        <v>0</v>
      </c>
      <c r="I56" s="96">
        <v>17</v>
      </c>
      <c r="J56" s="97">
        <v>0</v>
      </c>
      <c r="K56" s="96">
        <v>44</v>
      </c>
      <c r="L56" s="97">
        <v>0</v>
      </c>
      <c r="M56" s="96">
        <v>17</v>
      </c>
      <c r="N56" s="97">
        <v>0</v>
      </c>
      <c r="O56" s="96">
        <v>18</v>
      </c>
      <c r="P56" s="97">
        <v>0</v>
      </c>
      <c r="Q56" s="96">
        <v>19</v>
      </c>
      <c r="R56" s="97">
        <v>0</v>
      </c>
      <c r="S56" s="91">
        <f t="shared" si="2"/>
        <v>0</v>
      </c>
      <c r="T56" s="92">
        <v>49</v>
      </c>
    </row>
    <row r="57" spans="1:20" x14ac:dyDescent="0.25">
      <c r="A57" s="29" t="s">
        <v>213</v>
      </c>
      <c r="B57" s="94" t="s">
        <v>381</v>
      </c>
      <c r="C57" s="94" t="s">
        <v>190</v>
      </c>
      <c r="D57" s="264" t="s">
        <v>37</v>
      </c>
      <c r="E57" s="90">
        <v>63</v>
      </c>
      <c r="F57" s="30">
        <v>0</v>
      </c>
      <c r="G57" s="96"/>
      <c r="H57" s="97"/>
      <c r="I57" s="96">
        <v>51</v>
      </c>
      <c r="J57" s="97">
        <v>0</v>
      </c>
      <c r="K57" s="96">
        <v>56</v>
      </c>
      <c r="L57" s="97">
        <v>0</v>
      </c>
      <c r="M57" s="96">
        <v>22</v>
      </c>
      <c r="N57" s="97">
        <v>0</v>
      </c>
      <c r="O57" s="96">
        <v>17</v>
      </c>
      <c r="P57" s="97">
        <v>0</v>
      </c>
      <c r="Q57" s="96">
        <v>73</v>
      </c>
      <c r="R57" s="97">
        <v>0</v>
      </c>
      <c r="S57" s="91">
        <f t="shared" si="2"/>
        <v>0</v>
      </c>
      <c r="T57" s="92">
        <v>50</v>
      </c>
    </row>
    <row r="58" spans="1:20" x14ac:dyDescent="0.25">
      <c r="A58" s="29">
        <v>378</v>
      </c>
      <c r="B58" s="94" t="s">
        <v>196</v>
      </c>
      <c r="C58" s="94" t="s">
        <v>197</v>
      </c>
      <c r="D58" s="264" t="s">
        <v>198</v>
      </c>
      <c r="E58" s="90">
        <v>52</v>
      </c>
      <c r="F58" s="30">
        <v>0</v>
      </c>
      <c r="G58" s="96">
        <v>17</v>
      </c>
      <c r="H58" s="97">
        <v>0</v>
      </c>
      <c r="I58" s="109">
        <v>37</v>
      </c>
      <c r="J58" s="110">
        <v>0</v>
      </c>
      <c r="K58" s="109"/>
      <c r="L58" s="110"/>
      <c r="M58" s="109">
        <v>23</v>
      </c>
      <c r="N58" s="110">
        <v>0</v>
      </c>
      <c r="O58" s="109"/>
      <c r="P58" s="110"/>
      <c r="Q58" s="109">
        <v>74</v>
      </c>
      <c r="R58" s="110">
        <v>0</v>
      </c>
      <c r="S58" s="91">
        <f t="shared" si="2"/>
        <v>0</v>
      </c>
      <c r="T58" s="92">
        <v>51</v>
      </c>
    </row>
    <row r="59" spans="1:20" x14ac:dyDescent="0.25">
      <c r="A59" s="29" t="s">
        <v>183</v>
      </c>
      <c r="B59" s="102" t="s">
        <v>184</v>
      </c>
      <c r="C59" s="102" t="s">
        <v>185</v>
      </c>
      <c r="D59" s="263" t="s">
        <v>37</v>
      </c>
      <c r="E59" s="90">
        <v>44</v>
      </c>
      <c r="F59" s="30">
        <v>0</v>
      </c>
      <c r="G59" s="29">
        <v>52</v>
      </c>
      <c r="H59" s="30">
        <v>0</v>
      </c>
      <c r="I59" s="29">
        <v>18</v>
      </c>
      <c r="J59" s="30">
        <v>0</v>
      </c>
      <c r="K59" s="29">
        <v>37</v>
      </c>
      <c r="L59" s="30">
        <v>0</v>
      </c>
      <c r="M59" s="29">
        <v>49</v>
      </c>
      <c r="N59" s="30">
        <v>0</v>
      </c>
      <c r="O59" s="29">
        <v>21</v>
      </c>
      <c r="P59" s="30">
        <v>0</v>
      </c>
      <c r="Q59" s="29">
        <v>29</v>
      </c>
      <c r="R59" s="30">
        <v>0</v>
      </c>
      <c r="S59" s="91">
        <f t="shared" si="2"/>
        <v>0</v>
      </c>
      <c r="T59" s="92">
        <v>52</v>
      </c>
    </row>
    <row r="60" spans="1:20" x14ac:dyDescent="0.25">
      <c r="A60" s="29" t="s">
        <v>143</v>
      </c>
      <c r="B60" s="94" t="s">
        <v>144</v>
      </c>
      <c r="C60" s="94" t="s">
        <v>115</v>
      </c>
      <c r="D60" s="264" t="s">
        <v>145</v>
      </c>
      <c r="E60" s="90">
        <v>18</v>
      </c>
      <c r="F60" s="30">
        <v>0</v>
      </c>
      <c r="G60" s="29">
        <v>30</v>
      </c>
      <c r="H60" s="30">
        <v>0</v>
      </c>
      <c r="I60" s="90">
        <v>47</v>
      </c>
      <c r="J60" s="95">
        <v>0</v>
      </c>
      <c r="K60" s="100">
        <v>48</v>
      </c>
      <c r="L60" s="95">
        <v>0</v>
      </c>
      <c r="M60" s="100">
        <v>21</v>
      </c>
      <c r="N60" s="95">
        <v>0</v>
      </c>
      <c r="O60" s="100">
        <v>57</v>
      </c>
      <c r="P60" s="95">
        <v>0</v>
      </c>
      <c r="Q60" s="100">
        <v>35</v>
      </c>
      <c r="R60" s="95">
        <v>0</v>
      </c>
      <c r="S60" s="91">
        <f t="shared" si="2"/>
        <v>0</v>
      </c>
      <c r="T60" s="92">
        <v>53</v>
      </c>
    </row>
    <row r="61" spans="1:20" x14ac:dyDescent="0.25">
      <c r="A61" s="29" t="s">
        <v>340</v>
      </c>
      <c r="B61" s="102" t="s">
        <v>341</v>
      </c>
      <c r="C61" s="102" t="s">
        <v>73</v>
      </c>
      <c r="D61" s="263" t="s">
        <v>342</v>
      </c>
      <c r="E61" s="90"/>
      <c r="F61" s="30"/>
      <c r="G61" s="29">
        <v>18</v>
      </c>
      <c r="H61" s="30">
        <v>0</v>
      </c>
      <c r="I61" s="29">
        <v>29</v>
      </c>
      <c r="J61" s="30">
        <v>0</v>
      </c>
      <c r="K61" s="29">
        <v>50</v>
      </c>
      <c r="L61" s="30">
        <v>0</v>
      </c>
      <c r="M61" s="29">
        <v>39</v>
      </c>
      <c r="N61" s="30">
        <v>0</v>
      </c>
      <c r="O61" s="29">
        <v>34</v>
      </c>
      <c r="P61" s="30">
        <v>0</v>
      </c>
      <c r="Q61" s="29">
        <v>51</v>
      </c>
      <c r="R61" s="30">
        <v>0</v>
      </c>
      <c r="S61" s="91">
        <f t="shared" si="2"/>
        <v>0</v>
      </c>
      <c r="T61" s="92">
        <v>54</v>
      </c>
    </row>
    <row r="62" spans="1:20" x14ac:dyDescent="0.25">
      <c r="A62" s="29" t="s">
        <v>481</v>
      </c>
      <c r="B62" s="102" t="s">
        <v>273</v>
      </c>
      <c r="C62" s="102" t="s">
        <v>482</v>
      </c>
      <c r="D62" s="263" t="s">
        <v>228</v>
      </c>
      <c r="E62" s="287"/>
      <c r="F62" s="30"/>
      <c r="G62" s="29"/>
      <c r="H62" s="30"/>
      <c r="I62" s="29"/>
      <c r="J62" s="30"/>
      <c r="K62" s="29"/>
      <c r="L62" s="30"/>
      <c r="M62" s="29"/>
      <c r="N62" s="30"/>
      <c r="O62" s="29"/>
      <c r="P62" s="30"/>
      <c r="Q62" s="29">
        <v>18</v>
      </c>
      <c r="R62" s="30">
        <v>0</v>
      </c>
      <c r="S62" s="91">
        <f t="shared" si="2"/>
        <v>0</v>
      </c>
      <c r="T62" s="92">
        <v>55</v>
      </c>
    </row>
    <row r="63" spans="1:20" x14ac:dyDescent="0.25">
      <c r="A63" s="29">
        <v>162</v>
      </c>
      <c r="B63" s="94" t="s">
        <v>430</v>
      </c>
      <c r="C63" s="94" t="s">
        <v>401</v>
      </c>
      <c r="D63" s="264" t="s">
        <v>30</v>
      </c>
      <c r="E63" s="90"/>
      <c r="F63" s="30"/>
      <c r="G63" s="90"/>
      <c r="H63" s="95"/>
      <c r="I63" s="90"/>
      <c r="J63" s="95"/>
      <c r="K63" s="100">
        <v>22</v>
      </c>
      <c r="L63" s="95">
        <v>0</v>
      </c>
      <c r="M63" s="100">
        <v>20</v>
      </c>
      <c r="N63" s="95">
        <v>0</v>
      </c>
      <c r="O63" s="100">
        <v>19</v>
      </c>
      <c r="P63" s="95">
        <v>0</v>
      </c>
      <c r="Q63" s="100">
        <v>57</v>
      </c>
      <c r="R63" s="95">
        <v>0</v>
      </c>
      <c r="S63" s="91">
        <f t="shared" si="2"/>
        <v>0</v>
      </c>
      <c r="T63" s="92">
        <v>56</v>
      </c>
    </row>
    <row r="64" spans="1:20" x14ac:dyDescent="0.25">
      <c r="A64" s="29">
        <v>398</v>
      </c>
      <c r="B64" s="102" t="s">
        <v>146</v>
      </c>
      <c r="C64" s="102" t="s">
        <v>147</v>
      </c>
      <c r="D64" s="263" t="s">
        <v>148</v>
      </c>
      <c r="E64" s="90">
        <v>19</v>
      </c>
      <c r="F64" s="30">
        <v>0</v>
      </c>
      <c r="G64" s="29"/>
      <c r="H64" s="30"/>
      <c r="I64" s="29">
        <v>23</v>
      </c>
      <c r="J64" s="30">
        <v>0</v>
      </c>
      <c r="K64" s="29">
        <v>53</v>
      </c>
      <c r="L64" s="30">
        <v>0</v>
      </c>
      <c r="M64" s="29">
        <v>57</v>
      </c>
      <c r="N64" s="30">
        <v>0</v>
      </c>
      <c r="O64" s="29">
        <v>51</v>
      </c>
      <c r="P64" s="30">
        <v>0</v>
      </c>
      <c r="Q64" s="29">
        <v>76</v>
      </c>
      <c r="R64" s="30">
        <v>0</v>
      </c>
      <c r="S64" s="91">
        <f t="shared" si="2"/>
        <v>0</v>
      </c>
      <c r="T64" s="92">
        <v>57</v>
      </c>
    </row>
    <row r="65" spans="1:20" x14ac:dyDescent="0.25">
      <c r="A65" s="29" t="s">
        <v>357</v>
      </c>
      <c r="B65" s="94" t="s">
        <v>358</v>
      </c>
      <c r="C65" s="94" t="s">
        <v>94</v>
      </c>
      <c r="D65" s="264" t="s">
        <v>76</v>
      </c>
      <c r="E65" s="90"/>
      <c r="F65" s="30"/>
      <c r="G65" s="29">
        <v>53</v>
      </c>
      <c r="H65" s="30">
        <v>0</v>
      </c>
      <c r="I65" s="96">
        <v>19</v>
      </c>
      <c r="J65" s="97">
        <v>0</v>
      </c>
      <c r="K65" s="96">
        <v>26</v>
      </c>
      <c r="L65" s="97">
        <v>0</v>
      </c>
      <c r="M65" s="96">
        <v>30</v>
      </c>
      <c r="N65" s="97">
        <v>0</v>
      </c>
      <c r="O65" s="96"/>
      <c r="P65" s="97"/>
      <c r="Q65" s="96">
        <v>45</v>
      </c>
      <c r="R65" s="97">
        <v>0</v>
      </c>
      <c r="S65" s="91">
        <f t="shared" si="2"/>
        <v>0</v>
      </c>
      <c r="T65" s="92">
        <v>58</v>
      </c>
    </row>
    <row r="66" spans="1:20" x14ac:dyDescent="0.25">
      <c r="A66" s="29" t="s">
        <v>170</v>
      </c>
      <c r="B66" s="102" t="s">
        <v>171</v>
      </c>
      <c r="C66" s="102" t="s">
        <v>172</v>
      </c>
      <c r="D66" s="263" t="s">
        <v>33</v>
      </c>
      <c r="E66" s="90">
        <v>36</v>
      </c>
      <c r="F66" s="30">
        <v>0</v>
      </c>
      <c r="G66" s="29">
        <v>29</v>
      </c>
      <c r="H66" s="30">
        <v>0</v>
      </c>
      <c r="I66" s="29">
        <v>20</v>
      </c>
      <c r="J66" s="30">
        <v>0</v>
      </c>
      <c r="K66" s="29">
        <v>51</v>
      </c>
      <c r="L66" s="30">
        <v>0</v>
      </c>
      <c r="M66" s="29">
        <v>41</v>
      </c>
      <c r="N66" s="30">
        <v>0</v>
      </c>
      <c r="O66" s="29">
        <v>53</v>
      </c>
      <c r="P66" s="30">
        <v>0</v>
      </c>
      <c r="Q66" s="29">
        <v>47</v>
      </c>
      <c r="R66" s="30">
        <v>0</v>
      </c>
      <c r="S66" s="91">
        <f t="shared" si="2"/>
        <v>0</v>
      </c>
      <c r="T66" s="92">
        <v>59</v>
      </c>
    </row>
    <row r="67" spans="1:20" x14ac:dyDescent="0.25">
      <c r="A67" s="29">
        <v>86</v>
      </c>
      <c r="B67" s="102" t="s">
        <v>149</v>
      </c>
      <c r="C67" s="102" t="s">
        <v>150</v>
      </c>
      <c r="D67" s="263" t="s">
        <v>120</v>
      </c>
      <c r="E67" s="90">
        <v>20</v>
      </c>
      <c r="F67" s="30">
        <v>0</v>
      </c>
      <c r="G67" s="29"/>
      <c r="H67" s="30"/>
      <c r="I67" s="29"/>
      <c r="J67" s="30"/>
      <c r="K67" s="29"/>
      <c r="L67" s="30"/>
      <c r="M67" s="29"/>
      <c r="N67" s="30"/>
      <c r="O67" s="29"/>
      <c r="P67" s="30"/>
      <c r="Q67" s="29">
        <v>43</v>
      </c>
      <c r="R67" s="30">
        <v>0</v>
      </c>
      <c r="S67" s="91">
        <f t="shared" si="2"/>
        <v>0</v>
      </c>
      <c r="T67" s="92">
        <v>60</v>
      </c>
    </row>
    <row r="68" spans="1:20" x14ac:dyDescent="0.25">
      <c r="A68" s="29">
        <v>43</v>
      </c>
      <c r="B68" s="102" t="s">
        <v>376</v>
      </c>
      <c r="C68" s="102" t="s">
        <v>206</v>
      </c>
      <c r="D68" s="263" t="s">
        <v>127</v>
      </c>
      <c r="E68" s="90"/>
      <c r="F68" s="30"/>
      <c r="G68" s="29"/>
      <c r="H68" s="30"/>
      <c r="I68" s="29">
        <v>21</v>
      </c>
      <c r="J68" s="30">
        <v>0</v>
      </c>
      <c r="K68" s="29" t="s">
        <v>433</v>
      </c>
      <c r="L68" s="30">
        <v>0</v>
      </c>
      <c r="M68" s="29"/>
      <c r="N68" s="30"/>
      <c r="O68" s="29"/>
      <c r="P68" s="30"/>
      <c r="Q68" s="29">
        <v>63</v>
      </c>
      <c r="R68" s="30">
        <v>0</v>
      </c>
      <c r="S68" s="91">
        <f t="shared" si="2"/>
        <v>0</v>
      </c>
      <c r="T68" s="92">
        <v>61</v>
      </c>
    </row>
    <row r="69" spans="1:20" x14ac:dyDescent="0.25">
      <c r="A69" s="29" t="s">
        <v>483</v>
      </c>
      <c r="B69" s="107" t="s">
        <v>484</v>
      </c>
      <c r="C69" s="107" t="s">
        <v>129</v>
      </c>
      <c r="D69" s="268" t="s">
        <v>485</v>
      </c>
      <c r="E69" s="287"/>
      <c r="F69" s="30"/>
      <c r="G69" s="29"/>
      <c r="H69" s="30"/>
      <c r="I69" s="29"/>
      <c r="J69" s="30"/>
      <c r="K69" s="29"/>
      <c r="L69" s="30"/>
      <c r="M69" s="29"/>
      <c r="N69" s="30"/>
      <c r="O69" s="29"/>
      <c r="P69" s="30"/>
      <c r="Q69" s="29">
        <v>21</v>
      </c>
      <c r="R69" s="30">
        <v>0</v>
      </c>
      <c r="S69" s="91">
        <f t="shared" si="2"/>
        <v>0</v>
      </c>
      <c r="T69" s="92">
        <v>62</v>
      </c>
    </row>
    <row r="70" spans="1:20" x14ac:dyDescent="0.25">
      <c r="A70" s="29">
        <v>273</v>
      </c>
      <c r="B70" s="102" t="s">
        <v>151</v>
      </c>
      <c r="C70" s="102" t="s">
        <v>152</v>
      </c>
      <c r="D70" s="263" t="s">
        <v>145</v>
      </c>
      <c r="E70" s="90">
        <v>21</v>
      </c>
      <c r="F70" s="30">
        <v>0</v>
      </c>
      <c r="G70" s="29"/>
      <c r="H70" s="30"/>
      <c r="I70" s="29"/>
      <c r="J70" s="30"/>
      <c r="K70" s="29"/>
      <c r="L70" s="30"/>
      <c r="M70" s="28"/>
      <c r="N70" s="26"/>
      <c r="O70" s="29"/>
      <c r="P70" s="30"/>
      <c r="Q70" s="29"/>
      <c r="R70" s="30"/>
      <c r="S70" s="91">
        <f t="shared" si="2"/>
        <v>0</v>
      </c>
      <c r="T70" s="92">
        <v>63</v>
      </c>
    </row>
    <row r="71" spans="1:20" x14ac:dyDescent="0.25">
      <c r="A71" s="106" t="s">
        <v>163</v>
      </c>
      <c r="B71" s="94" t="s">
        <v>164</v>
      </c>
      <c r="C71" s="94" t="s">
        <v>165</v>
      </c>
      <c r="D71" s="264" t="s">
        <v>37</v>
      </c>
      <c r="E71" s="90">
        <v>32</v>
      </c>
      <c r="F71" s="30">
        <v>0</v>
      </c>
      <c r="G71" s="29">
        <v>23</v>
      </c>
      <c r="H71" s="30">
        <v>0</v>
      </c>
      <c r="I71" s="29">
        <v>30</v>
      </c>
      <c r="J71" s="30">
        <v>0</v>
      </c>
      <c r="K71" s="29">
        <v>28</v>
      </c>
      <c r="L71" s="30">
        <v>0</v>
      </c>
      <c r="M71" s="29">
        <v>28</v>
      </c>
      <c r="N71" s="30">
        <v>0</v>
      </c>
      <c r="O71" s="29">
        <v>30</v>
      </c>
      <c r="P71" s="30">
        <v>0</v>
      </c>
      <c r="Q71" s="29">
        <v>30</v>
      </c>
      <c r="R71" s="30">
        <v>0</v>
      </c>
      <c r="S71" s="91">
        <f t="shared" si="2"/>
        <v>0</v>
      </c>
      <c r="T71" s="92">
        <v>64</v>
      </c>
    </row>
    <row r="72" spans="1:20" x14ac:dyDescent="0.25">
      <c r="A72" s="29" t="s">
        <v>159</v>
      </c>
      <c r="B72" s="102" t="s">
        <v>160</v>
      </c>
      <c r="C72" s="102" t="s">
        <v>158</v>
      </c>
      <c r="D72" s="263" t="s">
        <v>37</v>
      </c>
      <c r="E72" s="90">
        <v>28</v>
      </c>
      <c r="F72" s="30">
        <v>0</v>
      </c>
      <c r="G72" s="29">
        <v>24</v>
      </c>
      <c r="H72" s="30">
        <v>0</v>
      </c>
      <c r="I72" s="29">
        <v>25</v>
      </c>
      <c r="J72" s="30">
        <v>0</v>
      </c>
      <c r="K72" s="29">
        <v>54</v>
      </c>
      <c r="L72" s="30">
        <v>0</v>
      </c>
      <c r="M72" s="29">
        <v>42</v>
      </c>
      <c r="N72" s="30">
        <v>0</v>
      </c>
      <c r="O72" s="29">
        <v>56</v>
      </c>
      <c r="P72" s="30">
        <v>0</v>
      </c>
      <c r="Q72" s="29">
        <v>75</v>
      </c>
      <c r="R72" s="30">
        <v>0</v>
      </c>
      <c r="S72" s="91">
        <f t="shared" si="2"/>
        <v>0</v>
      </c>
      <c r="T72" s="92">
        <v>65</v>
      </c>
    </row>
    <row r="73" spans="1:20" x14ac:dyDescent="0.25">
      <c r="A73" s="29">
        <v>75</v>
      </c>
      <c r="B73" s="102" t="s">
        <v>155</v>
      </c>
      <c r="C73" s="102" t="s">
        <v>152</v>
      </c>
      <c r="D73" s="263" t="s">
        <v>156</v>
      </c>
      <c r="E73" s="90">
        <v>26</v>
      </c>
      <c r="F73" s="30">
        <v>0</v>
      </c>
      <c r="G73" s="29"/>
      <c r="H73" s="30"/>
      <c r="I73" s="29"/>
      <c r="J73" s="30"/>
      <c r="K73" s="29"/>
      <c r="L73" s="30"/>
      <c r="M73" s="29"/>
      <c r="N73" s="30"/>
      <c r="O73" s="29">
        <v>26</v>
      </c>
      <c r="P73" s="30">
        <v>0</v>
      </c>
      <c r="Q73" s="29">
        <v>24</v>
      </c>
      <c r="R73" s="30">
        <v>0</v>
      </c>
      <c r="S73" s="91">
        <f t="shared" si="2"/>
        <v>0</v>
      </c>
      <c r="T73" s="92">
        <v>66</v>
      </c>
    </row>
    <row r="74" spans="1:20" x14ac:dyDescent="0.25">
      <c r="A74" s="29">
        <v>45</v>
      </c>
      <c r="B74" s="102" t="s">
        <v>77</v>
      </c>
      <c r="C74" s="102" t="s">
        <v>70</v>
      </c>
      <c r="D74" s="263" t="s">
        <v>37</v>
      </c>
      <c r="E74" s="90">
        <v>24</v>
      </c>
      <c r="F74" s="30">
        <v>0</v>
      </c>
      <c r="G74" s="29">
        <v>38</v>
      </c>
      <c r="H74" s="30">
        <v>0</v>
      </c>
      <c r="I74" s="29"/>
      <c r="J74" s="30"/>
      <c r="K74" s="29">
        <v>34</v>
      </c>
      <c r="L74" s="30">
        <v>0</v>
      </c>
      <c r="M74" s="29"/>
      <c r="N74" s="30"/>
      <c r="O74" s="29"/>
      <c r="P74" s="30"/>
      <c r="Q74" s="29">
        <v>52</v>
      </c>
      <c r="R74" s="30">
        <v>0</v>
      </c>
      <c r="S74" s="91">
        <f t="shared" ref="S74:S105" si="3">SUM(F74,H74,J74,L74,N74,P74,R74)</f>
        <v>0</v>
      </c>
      <c r="T74" s="92">
        <v>67</v>
      </c>
    </row>
    <row r="75" spans="1:20" x14ac:dyDescent="0.25">
      <c r="A75" s="29" t="s">
        <v>191</v>
      </c>
      <c r="B75" s="102" t="s">
        <v>192</v>
      </c>
      <c r="C75" s="102" t="s">
        <v>136</v>
      </c>
      <c r="D75" s="263" t="s">
        <v>193</v>
      </c>
      <c r="E75" s="90">
        <v>50</v>
      </c>
      <c r="F75" s="30">
        <v>0</v>
      </c>
      <c r="G75" s="29">
        <v>26</v>
      </c>
      <c r="H75" s="30">
        <v>0</v>
      </c>
      <c r="I75" s="29">
        <v>31</v>
      </c>
      <c r="J75" s="30">
        <v>0</v>
      </c>
      <c r="K75" s="29">
        <v>25</v>
      </c>
      <c r="L75" s="30">
        <v>0</v>
      </c>
      <c r="M75" s="29">
        <v>29</v>
      </c>
      <c r="N75" s="30">
        <v>0</v>
      </c>
      <c r="O75" s="29">
        <v>44</v>
      </c>
      <c r="P75" s="30">
        <v>0</v>
      </c>
      <c r="Q75" s="29">
        <v>68</v>
      </c>
      <c r="R75" s="30">
        <v>0</v>
      </c>
      <c r="S75" s="91">
        <f t="shared" si="3"/>
        <v>0</v>
      </c>
      <c r="T75" s="92">
        <v>68</v>
      </c>
    </row>
    <row r="76" spans="1:20" x14ac:dyDescent="0.25">
      <c r="A76" s="29">
        <v>23</v>
      </c>
      <c r="B76" s="94" t="s">
        <v>180</v>
      </c>
      <c r="C76" s="94" t="s">
        <v>119</v>
      </c>
      <c r="D76" s="264" t="s">
        <v>181</v>
      </c>
      <c r="E76" s="90">
        <v>41</v>
      </c>
      <c r="F76" s="30">
        <v>0</v>
      </c>
      <c r="G76" s="29">
        <v>25</v>
      </c>
      <c r="H76" s="30">
        <v>0</v>
      </c>
      <c r="I76" s="29"/>
      <c r="J76" s="30"/>
      <c r="K76" s="29"/>
      <c r="L76" s="30"/>
      <c r="M76" s="29"/>
      <c r="N76" s="30"/>
      <c r="O76" s="29">
        <v>54</v>
      </c>
      <c r="P76" s="30">
        <v>0</v>
      </c>
      <c r="Q76" s="29"/>
      <c r="R76" s="30"/>
      <c r="S76" s="91">
        <f t="shared" si="3"/>
        <v>0</v>
      </c>
      <c r="T76" s="92">
        <v>69</v>
      </c>
    </row>
    <row r="77" spans="1:20" x14ac:dyDescent="0.25">
      <c r="A77" s="29" t="s">
        <v>539</v>
      </c>
      <c r="B77" s="102" t="s">
        <v>486</v>
      </c>
      <c r="C77" s="102" t="s">
        <v>162</v>
      </c>
      <c r="D77" s="263" t="s">
        <v>30</v>
      </c>
      <c r="E77" s="90"/>
      <c r="F77" s="30"/>
      <c r="G77" s="29"/>
      <c r="H77" s="30"/>
      <c r="I77" s="29"/>
      <c r="J77" s="30"/>
      <c r="K77" s="29"/>
      <c r="L77" s="30"/>
      <c r="M77" s="29"/>
      <c r="N77" s="30"/>
      <c r="O77" s="29"/>
      <c r="P77" s="30"/>
      <c r="Q77" s="29">
        <v>26</v>
      </c>
      <c r="R77" s="30">
        <v>0</v>
      </c>
      <c r="S77" s="91">
        <f t="shared" si="3"/>
        <v>0</v>
      </c>
      <c r="T77" s="92">
        <v>70</v>
      </c>
    </row>
    <row r="78" spans="1:20" x14ac:dyDescent="0.25">
      <c r="A78" s="29" t="s">
        <v>92</v>
      </c>
      <c r="B78" s="102" t="s">
        <v>93</v>
      </c>
      <c r="C78" s="102" t="s">
        <v>94</v>
      </c>
      <c r="D78" s="263" t="s">
        <v>76</v>
      </c>
      <c r="E78" s="90">
        <v>29</v>
      </c>
      <c r="F78" s="30">
        <v>0</v>
      </c>
      <c r="G78" s="29">
        <v>28</v>
      </c>
      <c r="H78" s="30">
        <v>0</v>
      </c>
      <c r="I78" s="29">
        <v>35</v>
      </c>
      <c r="J78" s="30">
        <v>0</v>
      </c>
      <c r="K78" s="29">
        <v>38</v>
      </c>
      <c r="L78" s="30">
        <v>0</v>
      </c>
      <c r="M78" s="29">
        <v>40</v>
      </c>
      <c r="N78" s="30">
        <v>0</v>
      </c>
      <c r="O78" s="29">
        <v>27</v>
      </c>
      <c r="P78" s="30">
        <v>0</v>
      </c>
      <c r="Q78" s="29">
        <v>55</v>
      </c>
      <c r="R78" s="30">
        <v>0</v>
      </c>
      <c r="S78" s="91">
        <f t="shared" si="3"/>
        <v>0</v>
      </c>
      <c r="T78" s="92">
        <v>71</v>
      </c>
    </row>
    <row r="79" spans="1:20" x14ac:dyDescent="0.25">
      <c r="A79" s="29" t="s">
        <v>81</v>
      </c>
      <c r="B79" s="102" t="s">
        <v>82</v>
      </c>
      <c r="C79" s="102" t="s">
        <v>83</v>
      </c>
      <c r="D79" s="263" t="s">
        <v>161</v>
      </c>
      <c r="E79" s="90">
        <v>30</v>
      </c>
      <c r="F79" s="30">
        <v>0</v>
      </c>
      <c r="G79" s="29">
        <v>45</v>
      </c>
      <c r="H79" s="30">
        <v>0</v>
      </c>
      <c r="I79" s="29"/>
      <c r="J79" s="30"/>
      <c r="K79" s="29"/>
      <c r="L79" s="30"/>
      <c r="M79" s="29">
        <v>27</v>
      </c>
      <c r="N79" s="30">
        <v>0</v>
      </c>
      <c r="O79" s="29"/>
      <c r="P79" s="30"/>
      <c r="Q79" s="29"/>
      <c r="R79" s="30"/>
      <c r="S79" s="91">
        <f t="shared" si="3"/>
        <v>0</v>
      </c>
      <c r="T79" s="92">
        <v>72</v>
      </c>
    </row>
    <row r="80" spans="1:20" x14ac:dyDescent="0.25">
      <c r="A80" s="29" t="s">
        <v>394</v>
      </c>
      <c r="B80" s="102" t="s">
        <v>395</v>
      </c>
      <c r="C80" s="102" t="s">
        <v>401</v>
      </c>
      <c r="D80" s="263" t="s">
        <v>76</v>
      </c>
      <c r="E80" s="90"/>
      <c r="F80" s="30"/>
      <c r="G80" s="29"/>
      <c r="H80" s="30"/>
      <c r="I80" s="29"/>
      <c r="J80" s="30"/>
      <c r="K80" s="29">
        <v>27</v>
      </c>
      <c r="L80" s="30">
        <v>0</v>
      </c>
      <c r="M80" s="29">
        <v>51</v>
      </c>
      <c r="N80" s="30">
        <v>0</v>
      </c>
      <c r="O80" s="29"/>
      <c r="P80" s="30"/>
      <c r="Q80" s="29"/>
      <c r="R80" s="30"/>
      <c r="S80" s="91">
        <f t="shared" si="3"/>
        <v>0</v>
      </c>
      <c r="T80" s="92">
        <v>73</v>
      </c>
    </row>
    <row r="81" spans="1:20" x14ac:dyDescent="0.25">
      <c r="A81" s="29">
        <v>42</v>
      </c>
      <c r="B81" s="102" t="s">
        <v>377</v>
      </c>
      <c r="C81" s="102" t="s">
        <v>378</v>
      </c>
      <c r="D81" s="263" t="s">
        <v>33</v>
      </c>
      <c r="E81" s="90"/>
      <c r="F81" s="30"/>
      <c r="G81" s="29"/>
      <c r="H81" s="30"/>
      <c r="I81" s="29">
        <v>27</v>
      </c>
      <c r="J81" s="30">
        <v>0</v>
      </c>
      <c r="K81" s="29"/>
      <c r="L81" s="30"/>
      <c r="M81" s="29"/>
      <c r="N81" s="30"/>
      <c r="O81" s="29"/>
      <c r="P81" s="30"/>
      <c r="Q81" s="29"/>
      <c r="R81" s="30"/>
      <c r="S81" s="91">
        <f t="shared" si="3"/>
        <v>0</v>
      </c>
      <c r="T81" s="92">
        <v>74</v>
      </c>
    </row>
    <row r="82" spans="1:20" x14ac:dyDescent="0.25">
      <c r="A82" s="29">
        <v>69</v>
      </c>
      <c r="B82" s="102" t="s">
        <v>157</v>
      </c>
      <c r="C82" s="102" t="s">
        <v>158</v>
      </c>
      <c r="D82" s="263" t="s">
        <v>30</v>
      </c>
      <c r="E82" s="90">
        <v>27</v>
      </c>
      <c r="F82" s="30">
        <v>0</v>
      </c>
      <c r="G82" s="29"/>
      <c r="H82" s="30"/>
      <c r="I82" s="29"/>
      <c r="J82" s="30"/>
      <c r="K82" s="29"/>
      <c r="L82" s="30"/>
      <c r="M82" s="29"/>
      <c r="N82" s="30"/>
      <c r="O82" s="29"/>
      <c r="P82" s="30"/>
      <c r="Q82" s="29"/>
      <c r="R82" s="30"/>
      <c r="S82" s="91">
        <f t="shared" si="3"/>
        <v>0</v>
      </c>
      <c r="T82" s="92">
        <v>75</v>
      </c>
    </row>
    <row r="83" spans="1:20" x14ac:dyDescent="0.25">
      <c r="A83" s="29" t="s">
        <v>349</v>
      </c>
      <c r="B83" s="94" t="s">
        <v>350</v>
      </c>
      <c r="C83" s="94" t="s">
        <v>85</v>
      </c>
      <c r="D83" s="264" t="s">
        <v>71</v>
      </c>
      <c r="E83" s="90"/>
      <c r="F83" s="30"/>
      <c r="G83" s="96">
        <v>39</v>
      </c>
      <c r="H83" s="97">
        <v>0</v>
      </c>
      <c r="I83" s="96">
        <v>28</v>
      </c>
      <c r="J83" s="97">
        <v>0</v>
      </c>
      <c r="K83" s="96">
        <v>31</v>
      </c>
      <c r="L83" s="97">
        <v>0</v>
      </c>
      <c r="M83" s="96"/>
      <c r="N83" s="97"/>
      <c r="O83" s="96">
        <v>39</v>
      </c>
      <c r="P83" s="97">
        <v>0</v>
      </c>
      <c r="Q83" s="96"/>
      <c r="R83" s="97"/>
      <c r="S83" s="91">
        <f t="shared" si="3"/>
        <v>0</v>
      </c>
      <c r="T83" s="92">
        <v>76</v>
      </c>
    </row>
    <row r="84" spans="1:20" x14ac:dyDescent="0.25">
      <c r="A84" s="29">
        <v>2</v>
      </c>
      <c r="B84" s="102" t="s">
        <v>321</v>
      </c>
      <c r="C84" s="102" t="s">
        <v>129</v>
      </c>
      <c r="D84" s="263" t="s">
        <v>469</v>
      </c>
      <c r="E84" s="287"/>
      <c r="F84" s="30"/>
      <c r="G84" s="29"/>
      <c r="H84" s="30"/>
      <c r="I84" s="29"/>
      <c r="J84" s="30"/>
      <c r="K84" s="29"/>
      <c r="L84" s="30"/>
      <c r="M84" s="29"/>
      <c r="N84" s="30"/>
      <c r="O84" s="29">
        <v>28</v>
      </c>
      <c r="P84" s="30">
        <v>0</v>
      </c>
      <c r="Q84" s="29"/>
      <c r="R84" s="30"/>
      <c r="S84" s="91">
        <f t="shared" si="3"/>
        <v>0</v>
      </c>
      <c r="T84" s="92">
        <v>77</v>
      </c>
    </row>
    <row r="85" spans="1:20" x14ac:dyDescent="0.25">
      <c r="A85" s="29">
        <v>96</v>
      </c>
      <c r="B85" s="94" t="s">
        <v>99</v>
      </c>
      <c r="C85" s="94" t="s">
        <v>85</v>
      </c>
      <c r="D85" s="264" t="s">
        <v>37</v>
      </c>
      <c r="E85" s="90">
        <v>48</v>
      </c>
      <c r="F85" s="30">
        <v>0</v>
      </c>
      <c r="G85" s="29">
        <v>31</v>
      </c>
      <c r="H85" s="30">
        <v>0</v>
      </c>
      <c r="I85" s="96"/>
      <c r="J85" s="97"/>
      <c r="K85" s="96">
        <v>32</v>
      </c>
      <c r="L85" s="97">
        <v>0</v>
      </c>
      <c r="M85" s="96"/>
      <c r="N85" s="97"/>
      <c r="O85" s="96"/>
      <c r="P85" s="97"/>
      <c r="Q85" s="96"/>
      <c r="R85" s="97"/>
      <c r="S85" s="91">
        <f t="shared" si="3"/>
        <v>0</v>
      </c>
      <c r="T85" s="92">
        <v>78</v>
      </c>
    </row>
    <row r="86" spans="1:20" x14ac:dyDescent="0.25">
      <c r="A86" s="106" t="s">
        <v>34</v>
      </c>
      <c r="B86" s="102" t="s">
        <v>35</v>
      </c>
      <c r="C86" s="102" t="s">
        <v>110</v>
      </c>
      <c r="D86" s="263" t="s">
        <v>37</v>
      </c>
      <c r="E86" s="90">
        <v>58</v>
      </c>
      <c r="F86" s="30">
        <v>0</v>
      </c>
      <c r="G86" s="29">
        <v>44</v>
      </c>
      <c r="H86" s="30">
        <v>0</v>
      </c>
      <c r="I86" s="29">
        <v>48</v>
      </c>
      <c r="J86" s="30">
        <v>0</v>
      </c>
      <c r="K86" s="29">
        <v>40</v>
      </c>
      <c r="L86" s="30">
        <v>0</v>
      </c>
      <c r="M86" s="29">
        <v>34</v>
      </c>
      <c r="N86" s="30">
        <v>0</v>
      </c>
      <c r="O86" s="29">
        <v>60</v>
      </c>
      <c r="P86" s="30">
        <v>0</v>
      </c>
      <c r="Q86" s="29">
        <v>31</v>
      </c>
      <c r="R86" s="30">
        <v>0</v>
      </c>
      <c r="S86" s="91">
        <f t="shared" si="3"/>
        <v>0</v>
      </c>
      <c r="T86" s="92">
        <v>79</v>
      </c>
    </row>
    <row r="87" spans="1:20" x14ac:dyDescent="0.25">
      <c r="A87" s="29">
        <v>13</v>
      </c>
      <c r="B87" s="107" t="s">
        <v>32</v>
      </c>
      <c r="C87" s="107" t="s">
        <v>162</v>
      </c>
      <c r="D87" s="268" t="s">
        <v>30</v>
      </c>
      <c r="E87" s="90">
        <v>31</v>
      </c>
      <c r="F87" s="30">
        <v>0</v>
      </c>
      <c r="G87" s="29">
        <v>41</v>
      </c>
      <c r="H87" s="30">
        <v>0</v>
      </c>
      <c r="I87" s="29"/>
      <c r="J87" s="30"/>
      <c r="K87" s="29"/>
      <c r="L87" s="30"/>
      <c r="M87" s="29"/>
      <c r="N87" s="30"/>
      <c r="O87" s="29"/>
      <c r="P87" s="30"/>
      <c r="Q87" s="29"/>
      <c r="R87" s="30"/>
      <c r="S87" s="91">
        <f t="shared" si="3"/>
        <v>0</v>
      </c>
      <c r="T87" s="92">
        <v>80</v>
      </c>
    </row>
    <row r="88" spans="1:20" x14ac:dyDescent="0.25">
      <c r="A88" s="29">
        <v>232</v>
      </c>
      <c r="B88" s="102" t="s">
        <v>182</v>
      </c>
      <c r="C88" s="102" t="s">
        <v>158</v>
      </c>
      <c r="D88" s="263" t="s">
        <v>33</v>
      </c>
      <c r="E88" s="90">
        <v>42</v>
      </c>
      <c r="F88" s="30">
        <v>0</v>
      </c>
      <c r="G88" s="29"/>
      <c r="H88" s="30"/>
      <c r="I88" s="29"/>
      <c r="J88" s="30"/>
      <c r="K88" s="29"/>
      <c r="L88" s="30"/>
      <c r="M88" s="29"/>
      <c r="N88" s="30"/>
      <c r="O88" s="29">
        <v>31</v>
      </c>
      <c r="P88" s="30">
        <v>0</v>
      </c>
      <c r="Q88" s="29"/>
      <c r="R88" s="30"/>
      <c r="S88" s="91">
        <f t="shared" si="3"/>
        <v>0</v>
      </c>
      <c r="T88" s="92">
        <v>81</v>
      </c>
    </row>
    <row r="89" spans="1:20" x14ac:dyDescent="0.25">
      <c r="A89" s="29">
        <v>87</v>
      </c>
      <c r="B89" s="102" t="s">
        <v>178</v>
      </c>
      <c r="C89" s="102" t="s">
        <v>172</v>
      </c>
      <c r="D89" s="263" t="s">
        <v>179</v>
      </c>
      <c r="E89" s="90">
        <v>40</v>
      </c>
      <c r="F89" s="30">
        <v>0</v>
      </c>
      <c r="G89" s="29">
        <v>32</v>
      </c>
      <c r="H89" s="30">
        <v>0</v>
      </c>
      <c r="I89" s="29">
        <v>34</v>
      </c>
      <c r="J89" s="30">
        <v>0</v>
      </c>
      <c r="K89" s="29">
        <v>39</v>
      </c>
      <c r="L89" s="30">
        <v>0</v>
      </c>
      <c r="M89" s="29">
        <v>37</v>
      </c>
      <c r="N89" s="30">
        <v>0</v>
      </c>
      <c r="O89" s="29"/>
      <c r="P89" s="30"/>
      <c r="Q89" s="29"/>
      <c r="R89" s="30"/>
      <c r="S89" s="91">
        <f t="shared" si="3"/>
        <v>0</v>
      </c>
      <c r="T89" s="92">
        <v>82</v>
      </c>
    </row>
    <row r="90" spans="1:20" x14ac:dyDescent="0.25">
      <c r="A90" s="29" t="s">
        <v>78</v>
      </c>
      <c r="B90" s="102" t="s">
        <v>79</v>
      </c>
      <c r="C90" s="102" t="s">
        <v>80</v>
      </c>
      <c r="D90" s="263" t="s">
        <v>71</v>
      </c>
      <c r="E90" s="90">
        <v>54</v>
      </c>
      <c r="F90" s="30">
        <v>0</v>
      </c>
      <c r="G90" s="29">
        <v>40</v>
      </c>
      <c r="H90" s="30">
        <v>0</v>
      </c>
      <c r="I90" s="29">
        <v>32</v>
      </c>
      <c r="J90" s="30">
        <v>0</v>
      </c>
      <c r="K90" s="29">
        <v>45</v>
      </c>
      <c r="L90" s="30">
        <v>0</v>
      </c>
      <c r="M90" s="29"/>
      <c r="N90" s="30"/>
      <c r="O90" s="29"/>
      <c r="P90" s="30"/>
      <c r="Q90" s="29"/>
      <c r="R90" s="30"/>
      <c r="S90" s="91">
        <f t="shared" si="3"/>
        <v>0</v>
      </c>
      <c r="T90" s="92">
        <v>83</v>
      </c>
    </row>
    <row r="91" spans="1:20" x14ac:dyDescent="0.25">
      <c r="A91" s="29">
        <v>66</v>
      </c>
      <c r="B91" s="102" t="s">
        <v>487</v>
      </c>
      <c r="C91" s="102" t="s">
        <v>488</v>
      </c>
      <c r="D91" s="263" t="s">
        <v>37</v>
      </c>
      <c r="E91" s="287"/>
      <c r="F91" s="30"/>
      <c r="G91" s="29"/>
      <c r="H91" s="30"/>
      <c r="I91" s="29"/>
      <c r="J91" s="30"/>
      <c r="K91" s="29"/>
      <c r="L91" s="30"/>
      <c r="M91" s="29"/>
      <c r="N91" s="30"/>
      <c r="O91" s="29"/>
      <c r="P91" s="30"/>
      <c r="Q91" s="29">
        <v>32</v>
      </c>
      <c r="R91" s="30">
        <v>0</v>
      </c>
      <c r="S91" s="91">
        <f t="shared" si="3"/>
        <v>0</v>
      </c>
      <c r="T91" s="92">
        <v>84</v>
      </c>
    </row>
    <row r="92" spans="1:20" x14ac:dyDescent="0.25">
      <c r="A92" s="29" t="s">
        <v>540</v>
      </c>
      <c r="B92" s="102" t="s">
        <v>174</v>
      </c>
      <c r="C92" s="102" t="s">
        <v>136</v>
      </c>
      <c r="D92" s="263" t="s">
        <v>37</v>
      </c>
      <c r="E92" s="90">
        <v>37</v>
      </c>
      <c r="F92" s="30">
        <v>0</v>
      </c>
      <c r="G92" s="29"/>
      <c r="H92" s="30"/>
      <c r="I92" s="29">
        <v>46</v>
      </c>
      <c r="J92" s="30">
        <v>0</v>
      </c>
      <c r="K92" s="29">
        <v>33</v>
      </c>
      <c r="L92" s="30">
        <v>0</v>
      </c>
      <c r="M92" s="29">
        <v>55</v>
      </c>
      <c r="N92" s="30">
        <v>0</v>
      </c>
      <c r="O92" s="29">
        <v>64</v>
      </c>
      <c r="P92" s="30">
        <v>0</v>
      </c>
      <c r="Q92" s="29">
        <v>70</v>
      </c>
      <c r="R92" s="30">
        <v>0</v>
      </c>
      <c r="S92" s="91">
        <f t="shared" si="3"/>
        <v>0</v>
      </c>
      <c r="T92" s="92">
        <v>85</v>
      </c>
    </row>
    <row r="93" spans="1:20" x14ac:dyDescent="0.25">
      <c r="A93" s="29" t="s">
        <v>489</v>
      </c>
      <c r="B93" s="102" t="s">
        <v>490</v>
      </c>
      <c r="C93" s="102" t="s">
        <v>491</v>
      </c>
      <c r="D93" s="263" t="s">
        <v>30</v>
      </c>
      <c r="E93" s="287"/>
      <c r="F93" s="30"/>
      <c r="G93" s="29"/>
      <c r="H93" s="30"/>
      <c r="I93" s="29"/>
      <c r="J93" s="30"/>
      <c r="K93" s="29"/>
      <c r="L93" s="30"/>
      <c r="M93" s="29"/>
      <c r="N93" s="30"/>
      <c r="O93" s="29"/>
      <c r="P93" s="30"/>
      <c r="Q93" s="29">
        <v>34</v>
      </c>
      <c r="R93" s="30">
        <v>0</v>
      </c>
      <c r="S93" s="91">
        <f t="shared" si="3"/>
        <v>0</v>
      </c>
      <c r="T93" s="92">
        <v>86</v>
      </c>
    </row>
    <row r="94" spans="1:20" x14ac:dyDescent="0.25">
      <c r="A94" s="29" t="s">
        <v>439</v>
      </c>
      <c r="B94" s="102" t="s">
        <v>440</v>
      </c>
      <c r="C94" s="102" t="s">
        <v>83</v>
      </c>
      <c r="D94" s="263" t="s">
        <v>441</v>
      </c>
      <c r="E94" s="287"/>
      <c r="F94" s="30"/>
      <c r="G94" s="29"/>
      <c r="H94" s="30"/>
      <c r="I94" s="29"/>
      <c r="J94" s="30"/>
      <c r="K94" s="29"/>
      <c r="L94" s="30"/>
      <c r="M94" s="29">
        <v>35</v>
      </c>
      <c r="N94" s="30">
        <v>0</v>
      </c>
      <c r="O94" s="29">
        <v>43</v>
      </c>
      <c r="P94" s="30">
        <v>0</v>
      </c>
      <c r="Q94" s="29">
        <v>81</v>
      </c>
      <c r="R94" s="30">
        <v>0</v>
      </c>
      <c r="S94" s="91">
        <f t="shared" si="3"/>
        <v>0</v>
      </c>
      <c r="T94" s="92">
        <v>87</v>
      </c>
    </row>
    <row r="95" spans="1:20" x14ac:dyDescent="0.25">
      <c r="A95" s="56">
        <v>996</v>
      </c>
      <c r="B95" s="108" t="s">
        <v>168</v>
      </c>
      <c r="C95" s="108" t="s">
        <v>158</v>
      </c>
      <c r="D95" s="266" t="s">
        <v>169</v>
      </c>
      <c r="E95" s="90">
        <v>35</v>
      </c>
      <c r="F95" s="30">
        <v>0</v>
      </c>
      <c r="G95" s="96"/>
      <c r="H95" s="97"/>
      <c r="I95" s="96"/>
      <c r="J95" s="97"/>
      <c r="K95" s="96"/>
      <c r="L95" s="97"/>
      <c r="M95" s="96"/>
      <c r="N95" s="97"/>
      <c r="O95" s="96"/>
      <c r="P95" s="97"/>
      <c r="Q95" s="96"/>
      <c r="R95" s="97"/>
      <c r="S95" s="91">
        <f t="shared" si="3"/>
        <v>0</v>
      </c>
      <c r="T95" s="92">
        <v>88</v>
      </c>
    </row>
    <row r="96" spans="1:20" x14ac:dyDescent="0.25">
      <c r="A96" s="29" t="s">
        <v>354</v>
      </c>
      <c r="B96" s="94" t="s">
        <v>355</v>
      </c>
      <c r="C96" s="94" t="s">
        <v>356</v>
      </c>
      <c r="D96" s="264" t="s">
        <v>97</v>
      </c>
      <c r="E96" s="90"/>
      <c r="F96" s="30"/>
      <c r="G96" s="96">
        <v>51</v>
      </c>
      <c r="H96" s="97">
        <v>0</v>
      </c>
      <c r="I96" s="29">
        <v>38</v>
      </c>
      <c r="J96" s="30">
        <v>0</v>
      </c>
      <c r="K96" s="29">
        <v>58</v>
      </c>
      <c r="L96" s="30">
        <v>0</v>
      </c>
      <c r="M96" s="29">
        <v>47</v>
      </c>
      <c r="N96" s="30">
        <v>0</v>
      </c>
      <c r="O96" s="29">
        <v>36</v>
      </c>
      <c r="P96" s="30">
        <v>0</v>
      </c>
      <c r="Q96" s="29">
        <v>50</v>
      </c>
      <c r="R96" s="30">
        <v>0</v>
      </c>
      <c r="S96" s="91">
        <f t="shared" si="3"/>
        <v>0</v>
      </c>
      <c r="T96" s="92">
        <v>89</v>
      </c>
    </row>
    <row r="97" spans="1:20" x14ac:dyDescent="0.25">
      <c r="A97" s="29">
        <v>62</v>
      </c>
      <c r="B97" s="102" t="s">
        <v>203</v>
      </c>
      <c r="C97" s="102" t="s">
        <v>204</v>
      </c>
      <c r="D97" s="263" t="s">
        <v>33</v>
      </c>
      <c r="E97" s="90">
        <v>59</v>
      </c>
      <c r="F97" s="30">
        <v>0</v>
      </c>
      <c r="G97" s="29"/>
      <c r="H97" s="30"/>
      <c r="I97" s="29"/>
      <c r="J97" s="30"/>
      <c r="K97" s="29">
        <v>36</v>
      </c>
      <c r="L97" s="30">
        <v>0</v>
      </c>
      <c r="M97" s="29">
        <v>48</v>
      </c>
      <c r="N97" s="30">
        <v>0</v>
      </c>
      <c r="O97" s="29">
        <v>38</v>
      </c>
      <c r="P97" s="30">
        <v>0</v>
      </c>
      <c r="Q97" s="29"/>
      <c r="R97" s="30"/>
      <c r="S97" s="91">
        <f t="shared" si="3"/>
        <v>0</v>
      </c>
      <c r="T97" s="92">
        <v>90</v>
      </c>
    </row>
    <row r="98" spans="1:20" x14ac:dyDescent="0.25">
      <c r="A98" s="29" t="s">
        <v>379</v>
      </c>
      <c r="B98" s="102" t="s">
        <v>380</v>
      </c>
      <c r="C98" s="102" t="s">
        <v>119</v>
      </c>
      <c r="D98" s="263" t="s">
        <v>30</v>
      </c>
      <c r="E98" s="90"/>
      <c r="F98" s="30"/>
      <c r="G98" s="29"/>
      <c r="H98" s="30"/>
      <c r="I98" s="29">
        <v>38</v>
      </c>
      <c r="J98" s="30">
        <v>0</v>
      </c>
      <c r="K98" s="29">
        <v>59</v>
      </c>
      <c r="L98" s="30">
        <v>0</v>
      </c>
      <c r="M98" s="29">
        <v>36</v>
      </c>
      <c r="N98" s="30">
        <v>0</v>
      </c>
      <c r="O98" s="29"/>
      <c r="P98" s="30"/>
      <c r="Q98" s="29">
        <v>59</v>
      </c>
      <c r="R98" s="30">
        <v>0</v>
      </c>
      <c r="S98" s="91">
        <f t="shared" si="3"/>
        <v>0</v>
      </c>
      <c r="T98" s="92">
        <v>91</v>
      </c>
    </row>
    <row r="99" spans="1:20" x14ac:dyDescent="0.25">
      <c r="A99" s="29">
        <v>50</v>
      </c>
      <c r="B99" s="102" t="s">
        <v>346</v>
      </c>
      <c r="C99" s="102" t="s">
        <v>113</v>
      </c>
      <c r="D99" s="263" t="s">
        <v>30</v>
      </c>
      <c r="E99" s="287"/>
      <c r="F99" s="30"/>
      <c r="G99" s="29">
        <v>36</v>
      </c>
      <c r="H99" s="30">
        <v>0</v>
      </c>
      <c r="I99" s="29"/>
      <c r="J99" s="30"/>
      <c r="K99" s="29">
        <v>43</v>
      </c>
      <c r="L99" s="30">
        <v>0</v>
      </c>
      <c r="M99" s="29"/>
      <c r="N99" s="30"/>
      <c r="O99" s="29">
        <v>46</v>
      </c>
      <c r="P99" s="30">
        <v>0</v>
      </c>
      <c r="Q99" s="29">
        <v>58</v>
      </c>
      <c r="R99" s="30">
        <v>0</v>
      </c>
      <c r="S99" s="91">
        <f t="shared" si="3"/>
        <v>0</v>
      </c>
      <c r="T99" s="92">
        <v>92</v>
      </c>
    </row>
    <row r="100" spans="1:20" x14ac:dyDescent="0.25">
      <c r="A100" s="29">
        <v>231</v>
      </c>
      <c r="B100" s="102" t="s">
        <v>492</v>
      </c>
      <c r="C100" s="102" t="s">
        <v>119</v>
      </c>
      <c r="D100" s="263" t="s">
        <v>71</v>
      </c>
      <c r="E100" s="287"/>
      <c r="F100" s="30"/>
      <c r="G100" s="29"/>
      <c r="H100" s="30"/>
      <c r="I100" s="29"/>
      <c r="J100" s="30"/>
      <c r="K100" s="29"/>
      <c r="L100" s="30"/>
      <c r="M100" s="29"/>
      <c r="N100" s="30"/>
      <c r="O100" s="29"/>
      <c r="P100" s="30"/>
      <c r="Q100" s="29">
        <v>36</v>
      </c>
      <c r="R100" s="30">
        <v>0</v>
      </c>
      <c r="S100" s="91">
        <f t="shared" si="3"/>
        <v>0</v>
      </c>
      <c r="T100" s="92">
        <v>93</v>
      </c>
    </row>
    <row r="101" spans="1:20" x14ac:dyDescent="0.25">
      <c r="A101" s="29" t="s">
        <v>442</v>
      </c>
      <c r="B101" s="102" t="s">
        <v>443</v>
      </c>
      <c r="C101" s="102" t="s">
        <v>444</v>
      </c>
      <c r="D101" s="263" t="s">
        <v>139</v>
      </c>
      <c r="E101" s="90"/>
      <c r="F101" s="30"/>
      <c r="G101" s="29"/>
      <c r="H101" s="30"/>
      <c r="I101" s="29"/>
      <c r="J101" s="30"/>
      <c r="K101" s="29"/>
      <c r="L101" s="30"/>
      <c r="M101" s="29">
        <v>44</v>
      </c>
      <c r="N101" s="30">
        <v>0</v>
      </c>
      <c r="O101" s="29">
        <v>37</v>
      </c>
      <c r="P101" s="30">
        <v>0</v>
      </c>
      <c r="Q101" s="29">
        <v>60</v>
      </c>
      <c r="R101" s="30">
        <v>0</v>
      </c>
      <c r="S101" s="91">
        <f t="shared" si="3"/>
        <v>0</v>
      </c>
      <c r="T101" s="92">
        <v>94</v>
      </c>
    </row>
    <row r="102" spans="1:20" x14ac:dyDescent="0.25">
      <c r="A102" s="29" t="s">
        <v>199</v>
      </c>
      <c r="B102" s="102" t="s">
        <v>43</v>
      </c>
      <c r="C102" s="102" t="s">
        <v>172</v>
      </c>
      <c r="D102" s="263" t="s">
        <v>44</v>
      </c>
      <c r="E102" s="90">
        <v>53</v>
      </c>
      <c r="F102" s="30">
        <v>0</v>
      </c>
      <c r="G102" s="29"/>
      <c r="H102" s="30"/>
      <c r="I102" s="29"/>
      <c r="J102" s="30"/>
      <c r="K102" s="29"/>
      <c r="L102" s="30"/>
      <c r="M102" s="29"/>
      <c r="N102" s="30"/>
      <c r="O102" s="29">
        <v>45</v>
      </c>
      <c r="P102" s="30">
        <v>0</v>
      </c>
      <c r="Q102" s="29">
        <v>37</v>
      </c>
      <c r="R102" s="30">
        <v>0</v>
      </c>
      <c r="S102" s="91">
        <f t="shared" si="3"/>
        <v>0</v>
      </c>
      <c r="T102" s="92">
        <v>95</v>
      </c>
    </row>
    <row r="103" spans="1:20" x14ac:dyDescent="0.25">
      <c r="A103" s="29" t="s">
        <v>68</v>
      </c>
      <c r="B103" s="102" t="s">
        <v>69</v>
      </c>
      <c r="C103" s="102" t="s">
        <v>70</v>
      </c>
      <c r="D103" s="263" t="s">
        <v>127</v>
      </c>
      <c r="E103" s="90">
        <v>38</v>
      </c>
      <c r="F103" s="30">
        <v>0</v>
      </c>
      <c r="G103" s="29">
        <v>47</v>
      </c>
      <c r="H103" s="30">
        <v>0</v>
      </c>
      <c r="I103" s="29">
        <v>41</v>
      </c>
      <c r="J103" s="30">
        <v>0</v>
      </c>
      <c r="K103" s="29">
        <v>55</v>
      </c>
      <c r="L103" s="30">
        <v>0</v>
      </c>
      <c r="M103" s="29">
        <v>43</v>
      </c>
      <c r="N103" s="30">
        <v>0</v>
      </c>
      <c r="O103" s="29">
        <v>49</v>
      </c>
      <c r="P103" s="30">
        <v>0</v>
      </c>
      <c r="Q103" s="29">
        <v>64</v>
      </c>
      <c r="R103" s="30">
        <v>0</v>
      </c>
      <c r="S103" s="91">
        <f t="shared" si="3"/>
        <v>0</v>
      </c>
      <c r="T103" s="92">
        <v>96</v>
      </c>
    </row>
    <row r="104" spans="1:20" x14ac:dyDescent="0.25">
      <c r="A104" s="29">
        <v>28</v>
      </c>
      <c r="B104" s="102" t="s">
        <v>200</v>
      </c>
      <c r="C104" s="102" t="s">
        <v>158</v>
      </c>
      <c r="D104" s="263" t="s">
        <v>201</v>
      </c>
      <c r="E104" s="90">
        <v>56</v>
      </c>
      <c r="F104" s="30">
        <v>0</v>
      </c>
      <c r="G104" s="29"/>
      <c r="H104" s="30"/>
      <c r="I104" s="29"/>
      <c r="J104" s="30"/>
      <c r="K104" s="29"/>
      <c r="L104" s="30"/>
      <c r="M104" s="29">
        <v>38</v>
      </c>
      <c r="N104" s="30">
        <v>0</v>
      </c>
      <c r="O104" s="29">
        <v>62</v>
      </c>
      <c r="P104" s="30">
        <v>0</v>
      </c>
      <c r="Q104" s="29"/>
      <c r="R104" s="30"/>
      <c r="S104" s="91">
        <f t="shared" si="3"/>
        <v>0</v>
      </c>
      <c r="T104" s="92">
        <v>97</v>
      </c>
    </row>
    <row r="105" spans="1:20" x14ac:dyDescent="0.25">
      <c r="A105" s="29" t="s">
        <v>493</v>
      </c>
      <c r="B105" s="102" t="s">
        <v>494</v>
      </c>
      <c r="C105" s="102" t="s">
        <v>131</v>
      </c>
      <c r="D105" s="263" t="s">
        <v>245</v>
      </c>
      <c r="E105" s="90"/>
      <c r="F105" s="30"/>
      <c r="G105" s="29"/>
      <c r="H105" s="30"/>
      <c r="I105" s="29"/>
      <c r="J105" s="30"/>
      <c r="K105" s="29"/>
      <c r="L105" s="30"/>
      <c r="M105" s="29"/>
      <c r="N105" s="30"/>
      <c r="O105" s="29"/>
      <c r="P105" s="30"/>
      <c r="Q105" s="29">
        <v>38</v>
      </c>
      <c r="R105" s="30">
        <v>0</v>
      </c>
      <c r="S105" s="91">
        <f t="shared" si="3"/>
        <v>0</v>
      </c>
      <c r="T105" s="92">
        <v>98</v>
      </c>
    </row>
    <row r="106" spans="1:20" x14ac:dyDescent="0.25">
      <c r="A106" s="29" t="s">
        <v>495</v>
      </c>
      <c r="B106" s="102" t="s">
        <v>496</v>
      </c>
      <c r="C106" s="102" t="s">
        <v>190</v>
      </c>
      <c r="D106" s="263" t="s">
        <v>30</v>
      </c>
      <c r="E106" s="287"/>
      <c r="F106" s="30"/>
      <c r="G106" s="29"/>
      <c r="H106" s="30"/>
      <c r="I106" s="29"/>
      <c r="J106" s="30"/>
      <c r="K106" s="29"/>
      <c r="L106" s="30"/>
      <c r="M106" s="29"/>
      <c r="N106" s="30"/>
      <c r="O106" s="29"/>
      <c r="P106" s="30"/>
      <c r="Q106" s="29">
        <v>39</v>
      </c>
      <c r="R106" s="30">
        <v>0</v>
      </c>
      <c r="S106" s="91">
        <f t="shared" ref="S106:S137" si="4">SUM(F106,H106,J106,L106,N106,P106,R106)</f>
        <v>0</v>
      </c>
      <c r="T106" s="92">
        <v>99</v>
      </c>
    </row>
    <row r="107" spans="1:20" x14ac:dyDescent="0.25">
      <c r="A107" s="29" t="s">
        <v>497</v>
      </c>
      <c r="B107" s="102" t="s">
        <v>498</v>
      </c>
      <c r="C107" s="102" t="s">
        <v>88</v>
      </c>
      <c r="D107" s="263" t="s">
        <v>111</v>
      </c>
      <c r="E107" s="90"/>
      <c r="F107" s="30"/>
      <c r="G107" s="29"/>
      <c r="H107" s="30"/>
      <c r="I107" s="29"/>
      <c r="J107" s="30"/>
      <c r="K107" s="29"/>
      <c r="L107" s="30"/>
      <c r="M107" s="29"/>
      <c r="N107" s="30"/>
      <c r="O107" s="29"/>
      <c r="P107" s="30"/>
      <c r="Q107" s="29">
        <v>41</v>
      </c>
      <c r="R107" s="30">
        <v>0</v>
      </c>
      <c r="S107" s="91">
        <f t="shared" si="4"/>
        <v>0</v>
      </c>
      <c r="T107" s="92">
        <v>100</v>
      </c>
    </row>
    <row r="108" spans="1:20" x14ac:dyDescent="0.25">
      <c r="A108" s="29">
        <v>226</v>
      </c>
      <c r="B108" s="102" t="s">
        <v>90</v>
      </c>
      <c r="C108" s="102" t="s">
        <v>91</v>
      </c>
      <c r="D108" s="263" t="s">
        <v>37</v>
      </c>
      <c r="E108" s="90">
        <v>43</v>
      </c>
      <c r="F108" s="30">
        <v>0</v>
      </c>
      <c r="G108" s="29"/>
      <c r="H108" s="30"/>
      <c r="I108" s="29">
        <v>42</v>
      </c>
      <c r="J108" s="30">
        <v>0</v>
      </c>
      <c r="K108" s="29">
        <v>67</v>
      </c>
      <c r="L108" s="30">
        <v>0</v>
      </c>
      <c r="M108" s="29"/>
      <c r="N108" s="30"/>
      <c r="O108" s="29"/>
      <c r="P108" s="30"/>
      <c r="Q108" s="29"/>
      <c r="R108" s="30"/>
      <c r="S108" s="91">
        <f t="shared" si="4"/>
        <v>0</v>
      </c>
      <c r="T108" s="92">
        <v>101</v>
      </c>
    </row>
    <row r="109" spans="1:20" x14ac:dyDescent="0.25">
      <c r="A109" s="29" t="s">
        <v>449</v>
      </c>
      <c r="B109" s="102" t="s">
        <v>450</v>
      </c>
      <c r="C109" s="102" t="s">
        <v>451</v>
      </c>
      <c r="D109" s="263" t="s">
        <v>33</v>
      </c>
      <c r="E109" s="90"/>
      <c r="F109" s="30"/>
      <c r="G109" s="29"/>
      <c r="H109" s="30"/>
      <c r="I109" s="29"/>
      <c r="J109" s="30"/>
      <c r="K109" s="29"/>
      <c r="L109" s="30"/>
      <c r="M109" s="29"/>
      <c r="N109" s="30"/>
      <c r="O109" s="29">
        <v>42</v>
      </c>
      <c r="P109" s="30">
        <v>0</v>
      </c>
      <c r="Q109" s="29">
        <v>48</v>
      </c>
      <c r="R109" s="30">
        <v>0</v>
      </c>
      <c r="S109" s="91">
        <f t="shared" si="4"/>
        <v>0</v>
      </c>
      <c r="T109" s="92">
        <v>102</v>
      </c>
    </row>
    <row r="110" spans="1:20" x14ac:dyDescent="0.25">
      <c r="A110" s="29" t="s">
        <v>499</v>
      </c>
      <c r="B110" s="102" t="s">
        <v>500</v>
      </c>
      <c r="C110" s="102" t="s">
        <v>129</v>
      </c>
      <c r="D110" s="263" t="s">
        <v>469</v>
      </c>
      <c r="E110" s="287"/>
      <c r="F110" s="30"/>
      <c r="G110" s="29"/>
      <c r="H110" s="30"/>
      <c r="I110" s="29"/>
      <c r="J110" s="30"/>
      <c r="K110" s="29"/>
      <c r="L110" s="30"/>
      <c r="M110" s="29"/>
      <c r="N110" s="30"/>
      <c r="O110" s="29"/>
      <c r="P110" s="30"/>
      <c r="Q110" s="29">
        <v>42</v>
      </c>
      <c r="R110" s="30">
        <v>0</v>
      </c>
      <c r="S110" s="91">
        <f t="shared" si="4"/>
        <v>0</v>
      </c>
      <c r="T110" s="92">
        <v>103</v>
      </c>
    </row>
    <row r="111" spans="1:20" x14ac:dyDescent="0.25">
      <c r="A111" s="29">
        <v>68</v>
      </c>
      <c r="B111" s="102" t="s">
        <v>351</v>
      </c>
      <c r="C111" s="102" t="s">
        <v>162</v>
      </c>
      <c r="D111" s="263" t="s">
        <v>44</v>
      </c>
      <c r="E111" s="287"/>
      <c r="F111" s="30"/>
      <c r="G111" s="29">
        <v>43</v>
      </c>
      <c r="H111" s="30">
        <v>0</v>
      </c>
      <c r="I111" s="29"/>
      <c r="J111" s="30"/>
      <c r="K111" s="29"/>
      <c r="L111" s="30"/>
      <c r="M111" s="29"/>
      <c r="N111" s="30"/>
      <c r="O111" s="29"/>
      <c r="P111" s="30"/>
      <c r="Q111" s="29"/>
      <c r="R111" s="30"/>
      <c r="S111" s="91">
        <f t="shared" si="4"/>
        <v>0</v>
      </c>
      <c r="T111" s="92">
        <v>104</v>
      </c>
    </row>
    <row r="112" spans="1:20" x14ac:dyDescent="0.25">
      <c r="A112" s="29">
        <v>29</v>
      </c>
      <c r="B112" s="107" t="s">
        <v>302</v>
      </c>
      <c r="C112" s="107" t="s">
        <v>119</v>
      </c>
      <c r="D112" s="268" t="s">
        <v>431</v>
      </c>
      <c r="E112" s="287"/>
      <c r="F112" s="30"/>
      <c r="G112" s="29"/>
      <c r="H112" s="30"/>
      <c r="I112" s="29"/>
      <c r="J112" s="30"/>
      <c r="K112" s="29">
        <v>46</v>
      </c>
      <c r="L112" s="30">
        <v>0</v>
      </c>
      <c r="M112" s="29">
        <v>58</v>
      </c>
      <c r="N112" s="30">
        <v>0</v>
      </c>
      <c r="O112" s="29"/>
      <c r="P112" s="30"/>
      <c r="Q112" s="29"/>
      <c r="R112" s="30"/>
      <c r="S112" s="91">
        <f t="shared" si="4"/>
        <v>0</v>
      </c>
      <c r="T112" s="92">
        <v>105</v>
      </c>
    </row>
    <row r="113" spans="1:20" x14ac:dyDescent="0.25">
      <c r="A113" s="29">
        <v>58</v>
      </c>
      <c r="B113" s="102" t="s">
        <v>445</v>
      </c>
      <c r="C113" s="102" t="s">
        <v>119</v>
      </c>
      <c r="D113" s="263" t="s">
        <v>71</v>
      </c>
      <c r="E113" s="287"/>
      <c r="F113" s="30"/>
      <c r="G113" s="29"/>
      <c r="H113" s="30"/>
      <c r="I113" s="29"/>
      <c r="J113" s="30"/>
      <c r="K113" s="29"/>
      <c r="L113" s="30"/>
      <c r="M113" s="29">
        <v>46</v>
      </c>
      <c r="N113" s="30">
        <v>0</v>
      </c>
      <c r="O113" s="29"/>
      <c r="P113" s="30"/>
      <c r="Q113" s="29"/>
      <c r="R113" s="30"/>
      <c r="S113" s="91">
        <f t="shared" si="4"/>
        <v>0</v>
      </c>
      <c r="T113" s="92">
        <v>106</v>
      </c>
    </row>
    <row r="114" spans="1:20" x14ac:dyDescent="0.25">
      <c r="A114" s="29">
        <v>17</v>
      </c>
      <c r="B114" s="94" t="s">
        <v>352</v>
      </c>
      <c r="C114" s="94" t="s">
        <v>162</v>
      </c>
      <c r="D114" s="264" t="s">
        <v>111</v>
      </c>
      <c r="E114" s="90"/>
      <c r="F114" s="30"/>
      <c r="G114" s="96">
        <v>46</v>
      </c>
      <c r="H114" s="97">
        <v>0</v>
      </c>
      <c r="I114" s="90"/>
      <c r="J114" s="95"/>
      <c r="K114" s="100"/>
      <c r="L114" s="95"/>
      <c r="M114" s="100"/>
      <c r="N114" s="95"/>
      <c r="O114" s="100"/>
      <c r="P114" s="95"/>
      <c r="Q114" s="100"/>
      <c r="R114" s="95"/>
      <c r="S114" s="91">
        <f t="shared" si="4"/>
        <v>0</v>
      </c>
      <c r="T114" s="92">
        <v>107</v>
      </c>
    </row>
    <row r="115" spans="1:20" x14ac:dyDescent="0.25">
      <c r="A115" s="106" t="s">
        <v>186</v>
      </c>
      <c r="B115" s="102" t="s">
        <v>187</v>
      </c>
      <c r="C115" s="102" t="s">
        <v>110</v>
      </c>
      <c r="D115" s="263" t="s">
        <v>33</v>
      </c>
      <c r="E115" s="90">
        <v>46</v>
      </c>
      <c r="F115" s="30">
        <v>0</v>
      </c>
      <c r="G115" s="29"/>
      <c r="H115" s="30"/>
      <c r="I115" s="29"/>
      <c r="J115" s="30"/>
      <c r="K115" s="29"/>
      <c r="L115" s="30"/>
      <c r="M115" s="29"/>
      <c r="N115" s="30"/>
      <c r="O115" s="29"/>
      <c r="P115" s="30"/>
      <c r="Q115" s="29"/>
      <c r="R115" s="30"/>
      <c r="S115" s="91">
        <f t="shared" si="4"/>
        <v>0</v>
      </c>
      <c r="T115" s="92">
        <v>108</v>
      </c>
    </row>
    <row r="116" spans="1:20" x14ac:dyDescent="0.25">
      <c r="A116" s="29" t="s">
        <v>219</v>
      </c>
      <c r="B116" s="107" t="s">
        <v>189</v>
      </c>
      <c r="C116" s="107" t="s">
        <v>190</v>
      </c>
      <c r="D116" s="268" t="s">
        <v>30</v>
      </c>
      <c r="E116" s="90">
        <v>47</v>
      </c>
      <c r="F116" s="30">
        <v>0</v>
      </c>
      <c r="G116" s="29">
        <v>57</v>
      </c>
      <c r="H116" s="30">
        <v>0</v>
      </c>
      <c r="I116" s="29"/>
      <c r="J116" s="30"/>
      <c r="K116" s="29"/>
      <c r="L116" s="30"/>
      <c r="M116" s="29"/>
      <c r="N116" s="30"/>
      <c r="O116" s="29"/>
      <c r="P116" s="30"/>
      <c r="Q116" s="29"/>
      <c r="R116" s="30"/>
      <c r="S116" s="91">
        <f t="shared" si="4"/>
        <v>0</v>
      </c>
      <c r="T116" s="92">
        <v>109</v>
      </c>
    </row>
    <row r="117" spans="1:20" x14ac:dyDescent="0.25">
      <c r="A117" s="106" t="s">
        <v>402</v>
      </c>
      <c r="B117" s="102" t="s">
        <v>403</v>
      </c>
      <c r="C117" s="102" t="s">
        <v>80</v>
      </c>
      <c r="D117" s="263" t="s">
        <v>76</v>
      </c>
      <c r="E117" s="287"/>
      <c r="F117" s="30"/>
      <c r="G117" s="29"/>
      <c r="H117" s="30"/>
      <c r="I117" s="29"/>
      <c r="J117" s="30"/>
      <c r="K117" s="29">
        <v>47</v>
      </c>
      <c r="L117" s="30">
        <v>0</v>
      </c>
      <c r="M117" s="29"/>
      <c r="N117" s="30"/>
      <c r="O117" s="29"/>
      <c r="P117" s="30"/>
      <c r="Q117" s="29">
        <v>62</v>
      </c>
      <c r="R117" s="30">
        <v>0</v>
      </c>
      <c r="S117" s="91">
        <f t="shared" si="4"/>
        <v>0</v>
      </c>
      <c r="T117" s="92">
        <v>110</v>
      </c>
    </row>
    <row r="118" spans="1:20" x14ac:dyDescent="0.25">
      <c r="A118" s="29" t="s">
        <v>399</v>
      </c>
      <c r="B118" s="102" t="s">
        <v>400</v>
      </c>
      <c r="C118" s="102" t="s">
        <v>190</v>
      </c>
      <c r="D118" s="263" t="s">
        <v>30</v>
      </c>
      <c r="E118" s="287"/>
      <c r="F118" s="30"/>
      <c r="G118" s="29"/>
      <c r="H118" s="30"/>
      <c r="I118" s="29"/>
      <c r="J118" s="30"/>
      <c r="K118" s="29">
        <v>65</v>
      </c>
      <c r="L118" s="30">
        <v>0</v>
      </c>
      <c r="M118" s="29">
        <v>50</v>
      </c>
      <c r="N118" s="30">
        <v>0</v>
      </c>
      <c r="O118" s="29">
        <v>50</v>
      </c>
      <c r="P118" s="30">
        <v>0</v>
      </c>
      <c r="Q118" s="29"/>
      <c r="R118" s="30"/>
      <c r="S118" s="91">
        <f t="shared" si="4"/>
        <v>0</v>
      </c>
      <c r="T118" s="92">
        <v>111</v>
      </c>
    </row>
    <row r="119" spans="1:20" x14ac:dyDescent="0.25">
      <c r="A119" s="29">
        <v>415</v>
      </c>
      <c r="B119" s="102" t="s">
        <v>353</v>
      </c>
      <c r="C119" s="102" t="s">
        <v>162</v>
      </c>
      <c r="D119" s="263" t="s">
        <v>30</v>
      </c>
      <c r="E119" s="90"/>
      <c r="F119" s="30"/>
      <c r="G119" s="29">
        <v>50</v>
      </c>
      <c r="H119" s="30">
        <v>0</v>
      </c>
      <c r="I119" s="29"/>
      <c r="J119" s="30"/>
      <c r="K119" s="29"/>
      <c r="L119" s="30"/>
      <c r="M119" s="29"/>
      <c r="N119" s="30"/>
      <c r="O119" s="29"/>
      <c r="P119" s="30"/>
      <c r="Q119" s="29"/>
      <c r="R119" s="30"/>
      <c r="S119" s="91">
        <f t="shared" si="4"/>
        <v>0</v>
      </c>
      <c r="T119" s="92">
        <v>112</v>
      </c>
    </row>
    <row r="120" spans="1:20" x14ac:dyDescent="0.25">
      <c r="A120" s="29">
        <v>614</v>
      </c>
      <c r="B120" s="102" t="s">
        <v>418</v>
      </c>
      <c r="C120" s="102" t="s">
        <v>80</v>
      </c>
      <c r="D120" s="263" t="s">
        <v>37</v>
      </c>
      <c r="E120" s="90"/>
      <c r="F120" s="30"/>
      <c r="G120" s="29"/>
      <c r="H120" s="30"/>
      <c r="I120" s="29"/>
      <c r="J120" s="30"/>
      <c r="K120" s="29">
        <v>52</v>
      </c>
      <c r="L120" s="30">
        <v>0</v>
      </c>
      <c r="M120" s="29"/>
      <c r="N120" s="30"/>
      <c r="O120" s="29"/>
      <c r="P120" s="30"/>
      <c r="Q120" s="29">
        <v>83</v>
      </c>
      <c r="R120" s="30">
        <v>0</v>
      </c>
      <c r="S120" s="91">
        <f t="shared" si="4"/>
        <v>0</v>
      </c>
      <c r="T120" s="92">
        <v>113</v>
      </c>
    </row>
    <row r="121" spans="1:20" x14ac:dyDescent="0.25">
      <c r="A121" s="29">
        <v>100</v>
      </c>
      <c r="B121" s="102" t="s">
        <v>501</v>
      </c>
      <c r="C121" s="102" t="s">
        <v>136</v>
      </c>
      <c r="D121" s="263" t="s">
        <v>86</v>
      </c>
      <c r="E121" s="287"/>
      <c r="F121" s="30"/>
      <c r="G121" s="29"/>
      <c r="H121" s="30"/>
      <c r="I121" s="29"/>
      <c r="J121" s="30"/>
      <c r="K121" s="29"/>
      <c r="L121" s="30"/>
      <c r="M121" s="29"/>
      <c r="N121" s="30"/>
      <c r="O121" s="29"/>
      <c r="P121" s="30"/>
      <c r="Q121" s="29">
        <v>53</v>
      </c>
      <c r="R121" s="30">
        <v>0</v>
      </c>
      <c r="S121" s="91">
        <f t="shared" si="4"/>
        <v>0</v>
      </c>
      <c r="T121" s="92">
        <v>114</v>
      </c>
    </row>
    <row r="122" spans="1:20" x14ac:dyDescent="0.25">
      <c r="A122" s="29">
        <v>113</v>
      </c>
      <c r="B122" s="102" t="s">
        <v>502</v>
      </c>
      <c r="C122" s="102" t="s">
        <v>94</v>
      </c>
      <c r="D122" s="263" t="s">
        <v>76</v>
      </c>
      <c r="E122" s="287"/>
      <c r="F122" s="30"/>
      <c r="G122" s="29"/>
      <c r="H122" s="30"/>
      <c r="I122" s="29"/>
      <c r="J122" s="30"/>
      <c r="K122" s="29"/>
      <c r="L122" s="30"/>
      <c r="M122" s="29"/>
      <c r="N122" s="30"/>
      <c r="O122" s="29"/>
      <c r="P122" s="30"/>
      <c r="Q122" s="29">
        <v>56</v>
      </c>
      <c r="R122" s="30">
        <v>0</v>
      </c>
      <c r="S122" s="91">
        <f t="shared" si="4"/>
        <v>0</v>
      </c>
      <c r="T122" s="92">
        <v>115</v>
      </c>
    </row>
    <row r="123" spans="1:20" x14ac:dyDescent="0.25">
      <c r="A123" s="29">
        <v>21</v>
      </c>
      <c r="B123" s="102" t="s">
        <v>202</v>
      </c>
      <c r="C123" s="102" t="s">
        <v>129</v>
      </c>
      <c r="D123" s="263" t="s">
        <v>37</v>
      </c>
      <c r="E123" s="90">
        <v>57</v>
      </c>
      <c r="F123" s="30">
        <v>0</v>
      </c>
      <c r="G123" s="29"/>
      <c r="H123" s="30"/>
      <c r="I123" s="29"/>
      <c r="J123" s="30"/>
      <c r="K123" s="29"/>
      <c r="L123" s="30"/>
      <c r="M123" s="29"/>
      <c r="N123" s="30"/>
      <c r="O123" s="29"/>
      <c r="P123" s="30"/>
      <c r="Q123" s="29"/>
      <c r="R123" s="30"/>
      <c r="S123" s="91">
        <f t="shared" si="4"/>
        <v>0</v>
      </c>
      <c r="T123" s="92">
        <v>116</v>
      </c>
    </row>
    <row r="124" spans="1:20" x14ac:dyDescent="0.25">
      <c r="A124" s="29" t="s">
        <v>446</v>
      </c>
      <c r="B124" s="102" t="s">
        <v>447</v>
      </c>
      <c r="C124" s="102" t="s">
        <v>158</v>
      </c>
      <c r="D124" s="263" t="s">
        <v>448</v>
      </c>
      <c r="E124" s="287"/>
      <c r="F124" s="30"/>
      <c r="G124" s="29"/>
      <c r="H124" s="30"/>
      <c r="I124" s="29"/>
      <c r="J124" s="30"/>
      <c r="K124" s="29"/>
      <c r="L124" s="30"/>
      <c r="M124" s="29">
        <v>60</v>
      </c>
      <c r="N124" s="30">
        <v>0</v>
      </c>
      <c r="O124" s="29">
        <v>61</v>
      </c>
      <c r="P124" s="30">
        <v>0</v>
      </c>
      <c r="Q124" s="29"/>
      <c r="R124" s="30"/>
      <c r="S124" s="91">
        <f t="shared" si="4"/>
        <v>0</v>
      </c>
      <c r="T124" s="92">
        <v>117</v>
      </c>
    </row>
    <row r="125" spans="1:20" x14ac:dyDescent="0.25">
      <c r="A125" s="29">
        <v>19</v>
      </c>
      <c r="B125" s="102" t="s">
        <v>471</v>
      </c>
      <c r="C125" s="102" t="s">
        <v>472</v>
      </c>
      <c r="D125" s="263" t="s">
        <v>473</v>
      </c>
      <c r="E125" s="90"/>
      <c r="F125" s="30"/>
      <c r="G125" s="29"/>
      <c r="H125" s="30"/>
      <c r="I125" s="29"/>
      <c r="J125" s="30"/>
      <c r="K125" s="29"/>
      <c r="L125" s="30"/>
      <c r="M125" s="29"/>
      <c r="N125" s="30"/>
      <c r="O125" s="29">
        <v>63</v>
      </c>
      <c r="P125" s="30">
        <v>0</v>
      </c>
      <c r="Q125" s="29"/>
      <c r="R125" s="30"/>
      <c r="S125" s="91">
        <f t="shared" si="4"/>
        <v>0</v>
      </c>
      <c r="T125" s="92">
        <v>118</v>
      </c>
    </row>
    <row r="126" spans="1:20" x14ac:dyDescent="0.25">
      <c r="A126" s="29" t="s">
        <v>415</v>
      </c>
      <c r="B126" s="102" t="s">
        <v>416</v>
      </c>
      <c r="C126" s="102" t="s">
        <v>417</v>
      </c>
      <c r="D126" s="263" t="s">
        <v>33</v>
      </c>
      <c r="E126" s="90"/>
      <c r="F126" s="30"/>
      <c r="G126" s="29"/>
      <c r="H126" s="30"/>
      <c r="I126" s="29"/>
      <c r="J126" s="30"/>
      <c r="K126" s="29">
        <v>63</v>
      </c>
      <c r="L126" s="30">
        <v>0</v>
      </c>
      <c r="M126" s="29"/>
      <c r="N126" s="30"/>
      <c r="O126" s="29"/>
      <c r="P126" s="30"/>
      <c r="Q126" s="29"/>
      <c r="R126" s="30"/>
      <c r="S126" s="91">
        <f t="shared" si="4"/>
        <v>0</v>
      </c>
      <c r="T126" s="92">
        <v>119</v>
      </c>
    </row>
    <row r="127" spans="1:20" x14ac:dyDescent="0.25">
      <c r="A127" s="258" t="s">
        <v>511</v>
      </c>
      <c r="B127" s="257" t="s">
        <v>512</v>
      </c>
      <c r="C127" s="257" t="s">
        <v>70</v>
      </c>
      <c r="D127" s="267" t="s">
        <v>33</v>
      </c>
      <c r="E127" s="376"/>
      <c r="F127" s="377"/>
      <c r="G127" s="150"/>
      <c r="H127" s="151"/>
      <c r="I127" s="150"/>
      <c r="J127" s="151"/>
      <c r="K127" s="150"/>
      <c r="L127" s="151"/>
      <c r="M127" s="376"/>
      <c r="N127" s="377"/>
      <c r="O127" s="376"/>
      <c r="P127" s="377"/>
      <c r="Q127" s="57">
        <v>65</v>
      </c>
      <c r="R127" s="58">
        <v>0</v>
      </c>
      <c r="S127" s="291">
        <f t="shared" si="4"/>
        <v>0</v>
      </c>
      <c r="T127" s="26">
        <v>120</v>
      </c>
    </row>
    <row r="128" spans="1:20" x14ac:dyDescent="0.25">
      <c r="A128" s="29">
        <v>26</v>
      </c>
      <c r="B128" s="102" t="s">
        <v>474</v>
      </c>
      <c r="C128" s="102" t="s">
        <v>136</v>
      </c>
      <c r="D128" s="263" t="s">
        <v>37</v>
      </c>
      <c r="E128" s="287"/>
      <c r="F128" s="30"/>
      <c r="G128" s="29"/>
      <c r="H128" s="30"/>
      <c r="I128" s="29"/>
      <c r="J128" s="30"/>
      <c r="K128" s="29"/>
      <c r="L128" s="30"/>
      <c r="M128" s="29"/>
      <c r="N128" s="30"/>
      <c r="O128" s="29">
        <v>65</v>
      </c>
      <c r="P128" s="30">
        <v>0</v>
      </c>
      <c r="Q128" s="29"/>
      <c r="R128" s="30"/>
      <c r="S128" s="91">
        <f t="shared" si="4"/>
        <v>0</v>
      </c>
      <c r="T128" s="92">
        <v>121</v>
      </c>
    </row>
    <row r="129" spans="1:20" x14ac:dyDescent="0.25">
      <c r="A129" s="258">
        <v>25</v>
      </c>
      <c r="B129" s="257" t="s">
        <v>524</v>
      </c>
      <c r="C129" s="257" t="s">
        <v>70</v>
      </c>
      <c r="D129" s="267" t="s">
        <v>30</v>
      </c>
      <c r="E129" s="376"/>
      <c r="F129" s="377"/>
      <c r="G129" s="150"/>
      <c r="H129" s="151"/>
      <c r="I129" s="150"/>
      <c r="J129" s="151"/>
      <c r="K129" s="150"/>
      <c r="L129" s="151"/>
      <c r="M129" s="376"/>
      <c r="N129" s="377"/>
      <c r="O129" s="376"/>
      <c r="P129" s="377"/>
      <c r="Q129" s="57">
        <v>66</v>
      </c>
      <c r="R129" s="58">
        <v>0</v>
      </c>
      <c r="S129" s="332">
        <f t="shared" si="4"/>
        <v>0</v>
      </c>
      <c r="T129" s="26">
        <v>122</v>
      </c>
    </row>
    <row r="130" spans="1:20" x14ac:dyDescent="0.25">
      <c r="A130" s="29">
        <v>71</v>
      </c>
      <c r="B130" s="102" t="s">
        <v>305</v>
      </c>
      <c r="C130" s="102" t="s">
        <v>432</v>
      </c>
      <c r="D130" s="263" t="s">
        <v>37</v>
      </c>
      <c r="E130" s="287"/>
      <c r="F130" s="30"/>
      <c r="G130" s="29"/>
      <c r="H130" s="30"/>
      <c r="I130" s="29"/>
      <c r="J130" s="30"/>
      <c r="K130" s="29">
        <v>66</v>
      </c>
      <c r="L130" s="30">
        <v>0</v>
      </c>
      <c r="M130" s="29"/>
      <c r="N130" s="30"/>
      <c r="O130" s="29"/>
      <c r="P130" s="30"/>
      <c r="Q130" s="29"/>
      <c r="R130" s="30"/>
      <c r="S130" s="91">
        <f t="shared" si="4"/>
        <v>0</v>
      </c>
      <c r="T130" s="92">
        <v>123</v>
      </c>
    </row>
    <row r="131" spans="1:20" x14ac:dyDescent="0.25">
      <c r="A131" s="29">
        <v>17</v>
      </c>
      <c r="B131" s="102" t="s">
        <v>503</v>
      </c>
      <c r="C131" s="102" t="s">
        <v>504</v>
      </c>
      <c r="D131" s="263" t="s">
        <v>37</v>
      </c>
      <c r="E131" s="287"/>
      <c r="F131" s="30"/>
      <c r="G131" s="29"/>
      <c r="H131" s="30"/>
      <c r="I131" s="29"/>
      <c r="J131" s="30"/>
      <c r="K131" s="29"/>
      <c r="L131" s="30"/>
      <c r="M131" s="29"/>
      <c r="N131" s="30"/>
      <c r="O131" s="29"/>
      <c r="P131" s="30"/>
      <c r="Q131" s="29">
        <v>71</v>
      </c>
      <c r="R131" s="30">
        <v>0</v>
      </c>
      <c r="S131" s="91">
        <f t="shared" si="4"/>
        <v>0</v>
      </c>
      <c r="T131" s="92">
        <v>124</v>
      </c>
    </row>
    <row r="132" spans="1:20" x14ac:dyDescent="0.25">
      <c r="A132" s="29" t="s">
        <v>505</v>
      </c>
      <c r="B132" s="94" t="s">
        <v>506</v>
      </c>
      <c r="C132" s="94" t="s">
        <v>206</v>
      </c>
      <c r="D132" s="264" t="s">
        <v>37</v>
      </c>
      <c r="E132" s="288"/>
      <c r="F132" s="264"/>
      <c r="G132" s="29"/>
      <c r="H132" s="30"/>
      <c r="I132" s="29"/>
      <c r="J132" s="30"/>
      <c r="K132" s="29"/>
      <c r="L132" s="30"/>
      <c r="M132" s="288"/>
      <c r="N132" s="264"/>
      <c r="O132" s="288"/>
      <c r="P132" s="264"/>
      <c r="Q132" s="57">
        <v>77</v>
      </c>
      <c r="R132" s="58">
        <v>0</v>
      </c>
      <c r="S132" s="291">
        <f t="shared" si="4"/>
        <v>0</v>
      </c>
      <c r="T132" s="92">
        <v>125</v>
      </c>
    </row>
    <row r="133" spans="1:20" s="283" customFormat="1" x14ac:dyDescent="0.25">
      <c r="A133" s="29" t="s">
        <v>507</v>
      </c>
      <c r="B133" s="94" t="s">
        <v>508</v>
      </c>
      <c r="C133" s="94" t="s">
        <v>88</v>
      </c>
      <c r="D133" s="264" t="s">
        <v>156</v>
      </c>
      <c r="E133" s="288"/>
      <c r="F133" s="264"/>
      <c r="G133" s="29"/>
      <c r="H133" s="30"/>
      <c r="I133" s="29"/>
      <c r="J133" s="30"/>
      <c r="K133" s="29"/>
      <c r="L133" s="30"/>
      <c r="M133" s="288"/>
      <c r="N133" s="264"/>
      <c r="O133" s="288"/>
      <c r="P133" s="264"/>
      <c r="Q133" s="57">
        <v>78</v>
      </c>
      <c r="R133" s="58">
        <v>0</v>
      </c>
      <c r="S133" s="291">
        <f t="shared" si="4"/>
        <v>0</v>
      </c>
      <c r="T133" s="92">
        <v>126</v>
      </c>
    </row>
    <row r="134" spans="1:20" x14ac:dyDescent="0.25">
      <c r="A134" s="29">
        <v>87</v>
      </c>
      <c r="B134" s="94" t="s">
        <v>310</v>
      </c>
      <c r="C134" s="94" t="s">
        <v>129</v>
      </c>
      <c r="D134" s="264" t="s">
        <v>111</v>
      </c>
      <c r="E134" s="288"/>
      <c r="F134" s="264"/>
      <c r="G134" s="29"/>
      <c r="H134" s="30"/>
      <c r="I134" s="29"/>
      <c r="J134" s="30"/>
      <c r="K134" s="29"/>
      <c r="L134" s="30"/>
      <c r="M134" s="288"/>
      <c r="N134" s="264"/>
      <c r="O134" s="288"/>
      <c r="P134" s="264"/>
      <c r="Q134" s="57">
        <v>82</v>
      </c>
      <c r="R134" s="58">
        <v>0</v>
      </c>
      <c r="S134" s="291">
        <f t="shared" si="4"/>
        <v>0</v>
      </c>
      <c r="T134" s="92">
        <v>127</v>
      </c>
    </row>
    <row r="135" spans="1:20" ht="15.75" thickBot="1" x14ac:dyDescent="0.3">
      <c r="A135" s="284" t="s">
        <v>153</v>
      </c>
      <c r="B135" s="285" t="s">
        <v>154</v>
      </c>
      <c r="C135" s="285" t="s">
        <v>136</v>
      </c>
      <c r="D135" s="286" t="s">
        <v>27</v>
      </c>
      <c r="E135" s="289">
        <v>23</v>
      </c>
      <c r="F135" s="290">
        <v>0</v>
      </c>
      <c r="G135" s="284">
        <v>15</v>
      </c>
      <c r="H135" s="290">
        <v>2</v>
      </c>
      <c r="I135" s="284">
        <v>44</v>
      </c>
      <c r="J135" s="290">
        <v>0</v>
      </c>
      <c r="K135" s="284">
        <v>61</v>
      </c>
      <c r="L135" s="290">
        <v>0</v>
      </c>
      <c r="M135" s="284">
        <v>32</v>
      </c>
      <c r="N135" s="290">
        <v>0</v>
      </c>
      <c r="O135" s="284" t="s">
        <v>433</v>
      </c>
      <c r="P135" s="290">
        <v>0</v>
      </c>
      <c r="Q135" s="284"/>
      <c r="R135" s="290"/>
      <c r="S135" s="292">
        <f t="shared" si="4"/>
        <v>2</v>
      </c>
      <c r="T135" s="293" t="s">
        <v>433</v>
      </c>
    </row>
  </sheetData>
  <sortState ref="A10:T135">
    <sortCondition ref="T10:T135"/>
  </sortState>
  <mergeCells count="24">
    <mergeCell ref="O7:P7"/>
    <mergeCell ref="Q7:R7"/>
    <mergeCell ref="S7:S8"/>
    <mergeCell ref="T7:T8"/>
    <mergeCell ref="F4:J4"/>
    <mergeCell ref="K6:L6"/>
    <mergeCell ref="M6:N6"/>
    <mergeCell ref="O6:P6"/>
    <mergeCell ref="Q6:R6"/>
    <mergeCell ref="S6:T6"/>
    <mergeCell ref="E7:F7"/>
    <mergeCell ref="G7:H7"/>
    <mergeCell ref="I7:J7"/>
    <mergeCell ref="K7:L7"/>
    <mergeCell ref="M7:N7"/>
    <mergeCell ref="F3:J3"/>
    <mergeCell ref="A6:A8"/>
    <mergeCell ref="B6:B8"/>
    <mergeCell ref="C6:C8"/>
    <mergeCell ref="D6:D8"/>
    <mergeCell ref="E6:F6"/>
    <mergeCell ref="G6:H6"/>
    <mergeCell ref="I6:J6"/>
    <mergeCell ref="A1:B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zoomScale="80" zoomScaleNormal="80" workbookViewId="0">
      <selection activeCell="B4" sqref="B4:N4"/>
    </sheetView>
  </sheetViews>
  <sheetFormatPr defaultRowHeight="15" x14ac:dyDescent="0.25"/>
  <cols>
    <col min="2" max="2" width="20.42578125" customWidth="1"/>
    <col min="3" max="3" width="15.85546875" customWidth="1"/>
    <col min="4" max="4" width="13.28515625" customWidth="1"/>
    <col min="5" max="16" width="9.140625" customWidth="1"/>
  </cols>
  <sheetData>
    <row r="1" spans="1:20" ht="19.5" x14ac:dyDescent="0.25">
      <c r="A1" s="72"/>
      <c r="B1" s="2"/>
      <c r="C1" s="2"/>
      <c r="D1" s="2"/>
      <c r="E1" s="4"/>
      <c r="F1" s="4"/>
      <c r="G1" s="4"/>
      <c r="H1" s="4"/>
      <c r="I1" s="4"/>
      <c r="J1" s="4"/>
      <c r="K1" s="4"/>
      <c r="L1" s="4"/>
      <c r="M1" s="142"/>
      <c r="N1" s="142"/>
      <c r="O1" s="142"/>
      <c r="P1" s="142"/>
      <c r="Q1" s="142"/>
      <c r="R1" s="142"/>
      <c r="S1" s="4"/>
      <c r="T1" s="4"/>
    </row>
    <row r="2" spans="1:20" ht="18.75" x14ac:dyDescent="0.3">
      <c r="A2" s="72"/>
      <c r="B2" s="6"/>
      <c r="C2" s="6"/>
      <c r="D2" s="6"/>
      <c r="E2" s="7"/>
      <c r="F2" s="7"/>
      <c r="G2" s="444" t="s">
        <v>0</v>
      </c>
      <c r="H2" s="444"/>
      <c r="I2" s="444"/>
      <c r="J2" s="444"/>
      <c r="K2" s="444"/>
      <c r="L2" s="444"/>
      <c r="M2" s="444"/>
      <c r="N2" s="143"/>
      <c r="O2" s="143"/>
      <c r="P2" s="143"/>
      <c r="Q2" s="143"/>
      <c r="R2" s="143"/>
      <c r="S2" s="8"/>
      <c r="T2" s="8"/>
    </row>
    <row r="3" spans="1:20" ht="18.75" x14ac:dyDescent="0.3">
      <c r="A3" s="72"/>
      <c r="B3" s="6"/>
      <c r="C3" s="10"/>
      <c r="D3" s="12"/>
      <c r="E3" s="12"/>
      <c r="F3" s="12"/>
      <c r="G3" s="445" t="s">
        <v>45</v>
      </c>
      <c r="H3" s="445"/>
      <c r="I3" s="445"/>
      <c r="J3" s="445"/>
      <c r="K3" s="445"/>
      <c r="L3" s="445"/>
      <c r="M3" s="445"/>
      <c r="N3" s="144"/>
      <c r="O3" s="144"/>
      <c r="P3" s="144"/>
      <c r="Q3" s="144"/>
      <c r="R3" s="144"/>
      <c r="S3" s="7"/>
      <c r="T3" s="7"/>
    </row>
    <row r="4" spans="1:20" ht="15.75" x14ac:dyDescent="0.25">
      <c r="A4" s="73"/>
      <c r="B4" s="446" t="s">
        <v>523</v>
      </c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114"/>
      <c r="P4" s="114"/>
      <c r="Q4" s="114"/>
      <c r="R4" s="114"/>
      <c r="S4" s="3"/>
      <c r="T4" s="141"/>
    </row>
    <row r="5" spans="1:20" ht="16.5" thickBot="1" x14ac:dyDescent="0.3">
      <c r="A5" s="73"/>
      <c r="B5" s="13"/>
      <c r="C5" s="13"/>
      <c r="D5" s="13"/>
      <c r="E5" s="3"/>
      <c r="F5" s="3"/>
      <c r="G5" s="114"/>
      <c r="H5" s="163"/>
      <c r="I5" s="163"/>
      <c r="J5" s="163"/>
      <c r="K5" s="163"/>
      <c r="L5" s="163"/>
      <c r="M5" s="114"/>
      <c r="N5" s="114"/>
      <c r="O5" s="114"/>
      <c r="P5" s="114"/>
      <c r="Q5" s="114"/>
      <c r="R5" s="114"/>
      <c r="S5" s="3"/>
      <c r="T5" s="141"/>
    </row>
    <row r="6" spans="1:20" x14ac:dyDescent="0.25">
      <c r="A6" s="379" t="s">
        <v>2</v>
      </c>
      <c r="B6" s="381" t="s">
        <v>3</v>
      </c>
      <c r="C6" s="381" t="s">
        <v>4</v>
      </c>
      <c r="D6" s="384" t="s">
        <v>5</v>
      </c>
      <c r="E6" s="387" t="s">
        <v>6</v>
      </c>
      <c r="F6" s="388"/>
      <c r="G6" s="387" t="s">
        <v>7</v>
      </c>
      <c r="H6" s="388"/>
      <c r="I6" s="387" t="s">
        <v>8</v>
      </c>
      <c r="J6" s="389"/>
      <c r="K6" s="387" t="s">
        <v>9</v>
      </c>
      <c r="L6" s="388"/>
      <c r="M6" s="450" t="s">
        <v>10</v>
      </c>
      <c r="N6" s="451"/>
      <c r="O6" s="450" t="s">
        <v>11</v>
      </c>
      <c r="P6" s="442"/>
      <c r="Q6" s="452" t="s">
        <v>12</v>
      </c>
      <c r="R6" s="453"/>
      <c r="S6" s="454" t="s">
        <v>16</v>
      </c>
      <c r="T6" s="403"/>
    </row>
    <row r="7" spans="1:20" ht="15" customHeight="1" x14ac:dyDescent="0.25">
      <c r="A7" s="380"/>
      <c r="B7" s="382"/>
      <c r="C7" s="382"/>
      <c r="D7" s="385"/>
      <c r="E7" s="392" t="s">
        <v>47</v>
      </c>
      <c r="F7" s="393"/>
      <c r="G7" s="392" t="s">
        <v>48</v>
      </c>
      <c r="H7" s="393"/>
      <c r="I7" s="392" t="s">
        <v>46</v>
      </c>
      <c r="J7" s="394"/>
      <c r="K7" s="392" t="s">
        <v>52</v>
      </c>
      <c r="L7" s="393"/>
      <c r="M7" s="392" t="s">
        <v>51</v>
      </c>
      <c r="N7" s="394"/>
      <c r="O7" s="392" t="s">
        <v>49</v>
      </c>
      <c r="P7" s="393"/>
      <c r="Q7" s="394" t="s">
        <v>50</v>
      </c>
      <c r="R7" s="393"/>
      <c r="S7" s="447" t="s">
        <v>23</v>
      </c>
      <c r="T7" s="397" t="s">
        <v>22</v>
      </c>
    </row>
    <row r="8" spans="1:20" ht="15" customHeight="1" thickBot="1" x14ac:dyDescent="0.3">
      <c r="A8" s="380"/>
      <c r="B8" s="383"/>
      <c r="C8" s="383"/>
      <c r="D8" s="386"/>
      <c r="E8" s="15" t="s">
        <v>22</v>
      </c>
      <c r="F8" s="16" t="s">
        <v>23</v>
      </c>
      <c r="G8" s="15" t="s">
        <v>22</v>
      </c>
      <c r="H8" s="16" t="s">
        <v>23</v>
      </c>
      <c r="I8" s="15" t="s">
        <v>22</v>
      </c>
      <c r="J8" s="81" t="s">
        <v>23</v>
      </c>
      <c r="K8" s="15" t="s">
        <v>22</v>
      </c>
      <c r="L8" s="81" t="s">
        <v>23</v>
      </c>
      <c r="M8" s="15" t="s">
        <v>22</v>
      </c>
      <c r="N8" s="81" t="s">
        <v>23</v>
      </c>
      <c r="O8" s="15" t="s">
        <v>22</v>
      </c>
      <c r="P8" s="81" t="s">
        <v>23</v>
      </c>
      <c r="Q8" s="145" t="s">
        <v>22</v>
      </c>
      <c r="R8" s="16" t="s">
        <v>23</v>
      </c>
      <c r="S8" s="448"/>
      <c r="T8" s="398"/>
    </row>
    <row r="9" spans="1:20" ht="15.75" customHeight="1" x14ac:dyDescent="0.25">
      <c r="A9" s="19">
        <v>47</v>
      </c>
      <c r="B9" s="125" t="s">
        <v>84</v>
      </c>
      <c r="C9" s="125" t="s">
        <v>85</v>
      </c>
      <c r="D9" s="20" t="s">
        <v>86</v>
      </c>
      <c r="E9" s="146">
        <v>1</v>
      </c>
      <c r="F9" s="20">
        <v>20</v>
      </c>
      <c r="G9" s="19">
        <v>1</v>
      </c>
      <c r="H9" s="20">
        <v>20</v>
      </c>
      <c r="I9" s="19">
        <v>3</v>
      </c>
      <c r="J9" s="20">
        <v>15</v>
      </c>
      <c r="K9" s="19">
        <v>1</v>
      </c>
      <c r="L9" s="20">
        <v>20</v>
      </c>
      <c r="M9" s="196">
        <v>5</v>
      </c>
      <c r="N9" s="197">
        <v>12</v>
      </c>
      <c r="O9" s="19">
        <v>1</v>
      </c>
      <c r="P9" s="20">
        <v>20</v>
      </c>
      <c r="Q9" s="19">
        <v>2</v>
      </c>
      <c r="R9" s="132">
        <v>17</v>
      </c>
      <c r="S9" s="86">
        <f t="shared" ref="S9:S15" si="0">SUM(F9,H9,J9,L9,N9,P9,R9)</f>
        <v>124</v>
      </c>
      <c r="T9" s="85">
        <v>1</v>
      </c>
    </row>
    <row r="10" spans="1:20" x14ac:dyDescent="0.25">
      <c r="A10" s="28">
        <v>401</v>
      </c>
      <c r="B10" s="17" t="s">
        <v>373</v>
      </c>
      <c r="C10" s="17" t="s">
        <v>374</v>
      </c>
      <c r="D10" s="26" t="s">
        <v>363</v>
      </c>
      <c r="E10" s="29"/>
      <c r="F10" s="30"/>
      <c r="G10" s="29"/>
      <c r="H10" s="30"/>
      <c r="I10" s="28">
        <v>1</v>
      </c>
      <c r="J10" s="26">
        <v>20</v>
      </c>
      <c r="K10" s="28">
        <v>2</v>
      </c>
      <c r="L10" s="26">
        <v>17</v>
      </c>
      <c r="M10" s="28">
        <v>1</v>
      </c>
      <c r="N10" s="26">
        <v>20</v>
      </c>
      <c r="O10" s="29">
        <v>5</v>
      </c>
      <c r="P10" s="30">
        <v>12</v>
      </c>
      <c r="Q10" s="28"/>
      <c r="R10" s="18"/>
      <c r="S10" s="91">
        <f t="shared" si="0"/>
        <v>69</v>
      </c>
      <c r="T10" s="92">
        <v>2</v>
      </c>
    </row>
    <row r="11" spans="1:20" x14ac:dyDescent="0.25">
      <c r="A11" s="28">
        <v>58</v>
      </c>
      <c r="B11" s="17" t="s">
        <v>350</v>
      </c>
      <c r="C11" s="17" t="s">
        <v>85</v>
      </c>
      <c r="D11" s="26" t="s">
        <v>71</v>
      </c>
      <c r="E11" s="148"/>
      <c r="F11" s="30"/>
      <c r="G11" s="128">
        <v>3</v>
      </c>
      <c r="H11" s="129">
        <v>15</v>
      </c>
      <c r="I11" s="28">
        <v>2</v>
      </c>
      <c r="J11" s="26">
        <v>17</v>
      </c>
      <c r="K11" s="28">
        <v>3</v>
      </c>
      <c r="L11" s="26">
        <v>15</v>
      </c>
      <c r="M11" s="29"/>
      <c r="N11" s="30"/>
      <c r="O11" s="28">
        <v>3</v>
      </c>
      <c r="P11" s="26">
        <v>15</v>
      </c>
      <c r="Q11" s="29"/>
      <c r="R11" s="32"/>
      <c r="S11" s="91">
        <f t="shared" si="0"/>
        <v>62</v>
      </c>
      <c r="T11" s="92">
        <v>3</v>
      </c>
    </row>
    <row r="12" spans="1:20" x14ac:dyDescent="0.25">
      <c r="A12" s="29" t="s">
        <v>442</v>
      </c>
      <c r="B12" s="51" t="s">
        <v>443</v>
      </c>
      <c r="C12" s="51" t="s">
        <v>444</v>
      </c>
      <c r="D12" s="30" t="s">
        <v>139</v>
      </c>
      <c r="E12" s="148"/>
      <c r="F12" s="30"/>
      <c r="G12" s="29"/>
      <c r="H12" s="30"/>
      <c r="I12" s="29"/>
      <c r="J12" s="30"/>
      <c r="K12" s="29"/>
      <c r="L12" s="30"/>
      <c r="M12" s="29">
        <v>4</v>
      </c>
      <c r="N12" s="30">
        <v>13</v>
      </c>
      <c r="O12" s="28">
        <v>2</v>
      </c>
      <c r="P12" s="26">
        <v>17</v>
      </c>
      <c r="Q12" s="28">
        <v>1</v>
      </c>
      <c r="R12" s="18">
        <v>20</v>
      </c>
      <c r="S12" s="91">
        <f t="shared" si="0"/>
        <v>50</v>
      </c>
      <c r="T12" s="92">
        <v>6</v>
      </c>
    </row>
    <row r="13" spans="1:20" x14ac:dyDescent="0.25">
      <c r="A13" s="29" t="s">
        <v>81</v>
      </c>
      <c r="B13" s="51" t="s">
        <v>82</v>
      </c>
      <c r="C13" s="51" t="s">
        <v>83</v>
      </c>
      <c r="D13" s="30" t="s">
        <v>37</v>
      </c>
      <c r="E13" s="147">
        <v>2</v>
      </c>
      <c r="F13" s="105">
        <v>17</v>
      </c>
      <c r="G13" s="148">
        <v>4</v>
      </c>
      <c r="H13" s="95">
        <v>13</v>
      </c>
      <c r="I13" s="96"/>
      <c r="J13" s="97"/>
      <c r="K13" s="91"/>
      <c r="L13" s="92"/>
      <c r="M13" s="91">
        <v>2</v>
      </c>
      <c r="N13" s="92">
        <v>17</v>
      </c>
      <c r="O13" s="96"/>
      <c r="P13" s="97"/>
      <c r="Q13" s="91"/>
      <c r="R13" s="98"/>
      <c r="S13" s="91">
        <f t="shared" si="0"/>
        <v>47</v>
      </c>
      <c r="T13" s="92">
        <v>4</v>
      </c>
    </row>
    <row r="14" spans="1:20" x14ac:dyDescent="0.25">
      <c r="A14" s="29">
        <v>96</v>
      </c>
      <c r="B14" s="51" t="s">
        <v>99</v>
      </c>
      <c r="C14" s="51" t="s">
        <v>85</v>
      </c>
      <c r="D14" s="30" t="s">
        <v>37</v>
      </c>
      <c r="E14" s="147">
        <v>3</v>
      </c>
      <c r="F14" s="92">
        <v>15</v>
      </c>
      <c r="G14" s="91">
        <v>2</v>
      </c>
      <c r="H14" s="92">
        <v>17</v>
      </c>
      <c r="I14" s="148"/>
      <c r="J14" s="95"/>
      <c r="K14" s="100">
        <v>4</v>
      </c>
      <c r="L14" s="95">
        <v>13</v>
      </c>
      <c r="M14" s="100"/>
      <c r="N14" s="95"/>
      <c r="O14" s="100"/>
      <c r="P14" s="95"/>
      <c r="Q14" s="100"/>
      <c r="R14" s="101"/>
      <c r="S14" s="91">
        <f t="shared" si="0"/>
        <v>45</v>
      </c>
      <c r="T14" s="92">
        <v>5</v>
      </c>
    </row>
    <row r="15" spans="1:20" ht="15.75" thickBot="1" x14ac:dyDescent="0.3">
      <c r="A15" s="59" t="s">
        <v>439</v>
      </c>
      <c r="B15" s="60" t="s">
        <v>440</v>
      </c>
      <c r="C15" s="60" t="s">
        <v>83</v>
      </c>
      <c r="D15" s="62" t="s">
        <v>441</v>
      </c>
      <c r="E15" s="160"/>
      <c r="F15" s="295"/>
      <c r="G15" s="359"/>
      <c r="H15" s="295"/>
      <c r="I15" s="160"/>
      <c r="J15" s="297"/>
      <c r="K15" s="298"/>
      <c r="L15" s="297"/>
      <c r="M15" s="328">
        <v>3</v>
      </c>
      <c r="N15" s="329">
        <v>15</v>
      </c>
      <c r="O15" s="298">
        <v>4</v>
      </c>
      <c r="P15" s="297">
        <v>13</v>
      </c>
      <c r="Q15" s="328">
        <v>3</v>
      </c>
      <c r="R15" s="360">
        <v>15</v>
      </c>
      <c r="S15" s="112">
        <f t="shared" si="0"/>
        <v>43</v>
      </c>
      <c r="T15" s="131">
        <v>7</v>
      </c>
    </row>
    <row r="16" spans="1:20" x14ac:dyDescent="0.25">
      <c r="A16" s="21"/>
      <c r="B16" s="55"/>
      <c r="C16" s="55"/>
      <c r="D16" s="22"/>
      <c r="E16" s="326"/>
      <c r="F16" s="22"/>
      <c r="G16" s="21"/>
      <c r="H16" s="22"/>
      <c r="I16" s="355"/>
      <c r="J16" s="327"/>
      <c r="K16" s="356"/>
      <c r="L16" s="357"/>
      <c r="M16" s="356"/>
      <c r="N16" s="357"/>
      <c r="O16" s="356"/>
      <c r="P16" s="357"/>
      <c r="Q16" s="356"/>
      <c r="R16" s="358"/>
      <c r="S16" s="330">
        <f t="shared" ref="S16:S23" si="1">SUM(F16,H16,J16,L16,N16,P16,R16)</f>
        <v>0</v>
      </c>
      <c r="T16" s="331">
        <v>8</v>
      </c>
    </row>
    <row r="17" spans="1:22" x14ac:dyDescent="0.25">
      <c r="A17" s="29"/>
      <c r="B17" s="51"/>
      <c r="C17" s="51"/>
      <c r="D17" s="30"/>
      <c r="E17" s="148"/>
      <c r="F17" s="30"/>
      <c r="G17" s="29"/>
      <c r="H17" s="30"/>
      <c r="I17" s="28"/>
      <c r="J17" s="26"/>
      <c r="K17" s="29"/>
      <c r="L17" s="30"/>
      <c r="M17" s="29"/>
      <c r="N17" s="30"/>
      <c r="O17" s="29"/>
      <c r="P17" s="30"/>
      <c r="Q17" s="29"/>
      <c r="R17" s="32"/>
      <c r="S17" s="332">
        <f t="shared" si="1"/>
        <v>0</v>
      </c>
      <c r="T17" s="333">
        <v>9</v>
      </c>
    </row>
    <row r="18" spans="1:22" x14ac:dyDescent="0.25">
      <c r="A18" s="57"/>
      <c r="B18" s="127"/>
      <c r="C18" s="127"/>
      <c r="D18" s="58"/>
      <c r="E18" s="148"/>
      <c r="F18" s="30"/>
      <c r="G18" s="29"/>
      <c r="H18" s="30"/>
      <c r="I18" s="29"/>
      <c r="J18" s="30"/>
      <c r="K18" s="29"/>
      <c r="L18" s="26"/>
      <c r="M18" s="28"/>
      <c r="N18" s="26"/>
      <c r="O18" s="29"/>
      <c r="P18" s="30"/>
      <c r="Q18" s="29"/>
      <c r="R18" s="32"/>
      <c r="S18" s="332">
        <f t="shared" si="1"/>
        <v>0</v>
      </c>
      <c r="T18" s="333">
        <v>10</v>
      </c>
    </row>
    <row r="19" spans="1:22" x14ac:dyDescent="0.25">
      <c r="A19" s="57"/>
      <c r="B19" s="127"/>
      <c r="C19" s="127"/>
      <c r="D19" s="58"/>
      <c r="E19" s="148"/>
      <c r="F19" s="58"/>
      <c r="G19" s="57"/>
      <c r="H19" s="58"/>
      <c r="I19" s="57"/>
      <c r="J19" s="58"/>
      <c r="K19" s="57"/>
      <c r="L19" s="58"/>
      <c r="M19" s="57"/>
      <c r="N19" s="58"/>
      <c r="O19" s="57"/>
      <c r="P19" s="58"/>
      <c r="Q19" s="57"/>
      <c r="R19" s="130"/>
      <c r="S19" s="332">
        <f t="shared" si="1"/>
        <v>0</v>
      </c>
      <c r="T19" s="333">
        <v>11</v>
      </c>
    </row>
    <row r="20" spans="1:22" x14ac:dyDescent="0.25">
      <c r="A20" s="29"/>
      <c r="B20" s="51"/>
      <c r="C20" s="51"/>
      <c r="D20" s="30"/>
      <c r="E20" s="148"/>
      <c r="F20" s="30"/>
      <c r="G20" s="29"/>
      <c r="H20" s="30"/>
      <c r="I20" s="29"/>
      <c r="J20" s="30"/>
      <c r="K20" s="29"/>
      <c r="L20" s="26"/>
      <c r="M20" s="29"/>
      <c r="N20" s="30"/>
      <c r="O20" s="29"/>
      <c r="P20" s="30"/>
      <c r="Q20" s="29"/>
      <c r="R20" s="32"/>
      <c r="S20" s="332">
        <f t="shared" si="1"/>
        <v>0</v>
      </c>
      <c r="T20" s="333">
        <v>12</v>
      </c>
    </row>
    <row r="21" spans="1:22" x14ac:dyDescent="0.25">
      <c r="A21" s="29"/>
      <c r="B21" s="51"/>
      <c r="C21" s="51"/>
      <c r="D21" s="30"/>
      <c r="E21" s="148"/>
      <c r="F21" s="58"/>
      <c r="G21" s="29"/>
      <c r="H21" s="30"/>
      <c r="I21" s="29"/>
      <c r="J21" s="30"/>
      <c r="K21" s="29"/>
      <c r="L21" s="30"/>
      <c r="M21" s="29"/>
      <c r="N21" s="30"/>
      <c r="O21" s="29"/>
      <c r="P21" s="30"/>
      <c r="Q21" s="28"/>
      <c r="R21" s="18"/>
      <c r="S21" s="332">
        <f t="shared" si="1"/>
        <v>0</v>
      </c>
      <c r="T21" s="333">
        <v>13</v>
      </c>
    </row>
    <row r="22" spans="1:22" x14ac:dyDescent="0.25">
      <c r="A22" s="29"/>
      <c r="B22" s="127"/>
      <c r="C22" s="127"/>
      <c r="D22" s="58"/>
      <c r="E22" s="147"/>
      <c r="F22" s="92"/>
      <c r="G22" s="96"/>
      <c r="H22" s="97"/>
      <c r="I22" s="91"/>
      <c r="J22" s="92"/>
      <c r="K22" s="91"/>
      <c r="L22" s="92"/>
      <c r="M22" s="96"/>
      <c r="N22" s="97"/>
      <c r="O22" s="96"/>
      <c r="P22" s="97"/>
      <c r="Q22" s="96"/>
      <c r="R22" s="99"/>
      <c r="S22" s="332">
        <f t="shared" si="1"/>
        <v>0</v>
      </c>
      <c r="T22" s="333">
        <v>14</v>
      </c>
      <c r="V22" t="s">
        <v>58</v>
      </c>
    </row>
    <row r="23" spans="1:22" x14ac:dyDescent="0.25">
      <c r="A23" s="29"/>
      <c r="B23" s="51"/>
      <c r="C23" s="51"/>
      <c r="D23" s="30"/>
      <c r="E23" s="148"/>
      <c r="F23" s="95"/>
      <c r="G23" s="148"/>
      <c r="H23" s="95"/>
      <c r="I23" s="96"/>
      <c r="J23" s="97"/>
      <c r="K23" s="96"/>
      <c r="L23" s="97"/>
      <c r="M23" s="96"/>
      <c r="N23" s="97"/>
      <c r="O23" s="96"/>
      <c r="P23" s="97"/>
      <c r="Q23" s="96"/>
      <c r="R23" s="99"/>
      <c r="S23" s="332">
        <f t="shared" si="1"/>
        <v>0</v>
      </c>
      <c r="T23" s="333">
        <v>15</v>
      </c>
    </row>
    <row r="24" spans="1:22" s="171" customFormat="1" ht="15.75" thickBot="1" x14ac:dyDescent="0.3">
      <c r="A24" s="164"/>
      <c r="B24" s="165"/>
      <c r="C24" s="165"/>
      <c r="D24" s="166"/>
      <c r="E24" s="167"/>
      <c r="F24" s="168"/>
      <c r="G24" s="169"/>
      <c r="H24" s="168"/>
      <c r="I24" s="175"/>
      <c r="J24" s="176"/>
      <c r="K24" s="169"/>
      <c r="L24" s="168"/>
      <c r="M24" s="164"/>
      <c r="N24" s="168"/>
      <c r="O24" s="169"/>
      <c r="P24" s="168"/>
      <c r="Q24" s="169"/>
      <c r="R24" s="170"/>
      <c r="S24" s="292">
        <f t="shared" ref="S24" si="2">SUM(F24,H24,J24,L24,N24,P24,R24)</f>
        <v>0</v>
      </c>
      <c r="T24" s="293">
        <v>16</v>
      </c>
    </row>
    <row r="25" spans="1:22" x14ac:dyDescent="0.25">
      <c r="A25" s="21"/>
      <c r="B25" s="172"/>
      <c r="C25" s="172"/>
      <c r="D25" s="182"/>
      <c r="E25" s="183"/>
      <c r="F25" s="182"/>
      <c r="G25" s="174"/>
      <c r="H25" s="173"/>
      <c r="I25" s="174"/>
      <c r="J25" s="173"/>
      <c r="K25" s="174"/>
      <c r="L25" s="173"/>
      <c r="M25" s="174"/>
      <c r="N25" s="173"/>
      <c r="O25" s="174"/>
      <c r="P25" s="173"/>
      <c r="Q25" s="174"/>
      <c r="R25" s="220"/>
      <c r="S25" s="238"/>
      <c r="T25" s="239"/>
    </row>
    <row r="26" spans="1:22" s="177" customFormat="1" x14ac:dyDescent="0.25">
      <c r="A26" s="57"/>
      <c r="B26" s="127"/>
      <c r="C26" s="127"/>
      <c r="D26" s="180"/>
      <c r="E26" s="181"/>
      <c r="F26" s="180"/>
      <c r="G26" s="29"/>
      <c r="H26" s="30"/>
      <c r="I26" s="57"/>
      <c r="J26" s="58"/>
      <c r="K26" s="29"/>
      <c r="L26" s="30"/>
      <c r="M26" s="29"/>
      <c r="N26" s="30"/>
      <c r="O26" s="29"/>
      <c r="P26" s="30"/>
      <c r="Q26" s="29"/>
      <c r="R26" s="32"/>
      <c r="S26" s="91"/>
      <c r="T26" s="92"/>
    </row>
    <row r="27" spans="1:22" s="177" customFormat="1" x14ac:dyDescent="0.25">
      <c r="A27" s="29"/>
      <c r="B27" s="51"/>
      <c r="C27" s="51"/>
      <c r="D27" s="180"/>
      <c r="E27" s="181"/>
      <c r="F27" s="180"/>
      <c r="G27" s="150"/>
      <c r="H27" s="151"/>
      <c r="I27" s="150"/>
      <c r="J27" s="151"/>
      <c r="K27" s="150"/>
      <c r="L27" s="151"/>
      <c r="M27" s="152"/>
      <c r="N27" s="153"/>
      <c r="O27" s="152"/>
      <c r="P27" s="153"/>
      <c r="Q27" s="152"/>
      <c r="R27" s="154"/>
      <c r="S27" s="91"/>
      <c r="T27" s="92"/>
    </row>
    <row r="28" spans="1:22" x14ac:dyDescent="0.25">
      <c r="A28" s="29"/>
      <c r="B28" s="51"/>
      <c r="C28" s="51"/>
      <c r="D28" s="180"/>
      <c r="E28" s="181"/>
      <c r="F28" s="180"/>
      <c r="G28" s="29"/>
      <c r="H28" s="30"/>
      <c r="I28" s="29"/>
      <c r="J28" s="30"/>
      <c r="K28" s="29"/>
      <c r="L28" s="30"/>
      <c r="M28" s="29"/>
      <c r="N28" s="30"/>
      <c r="O28" s="29"/>
      <c r="P28" s="30"/>
      <c r="Q28" s="29"/>
      <c r="R28" s="32"/>
      <c r="S28" s="91"/>
      <c r="T28" s="92"/>
    </row>
    <row r="29" spans="1:22" x14ac:dyDescent="0.25">
      <c r="A29" s="29"/>
      <c r="B29" s="51"/>
      <c r="C29" s="51"/>
      <c r="D29" s="30"/>
      <c r="E29" s="148"/>
      <c r="F29" s="30"/>
      <c r="G29" s="29"/>
      <c r="H29" s="30"/>
      <c r="I29" s="29"/>
      <c r="J29" s="30"/>
      <c r="K29" s="29"/>
      <c r="L29" s="30"/>
      <c r="M29" s="29"/>
      <c r="N29" s="30"/>
      <c r="O29" s="29"/>
      <c r="P29" s="30"/>
      <c r="Q29" s="29"/>
      <c r="R29" s="32"/>
      <c r="S29" s="91"/>
      <c r="T29" s="92"/>
    </row>
    <row r="30" spans="1:22" x14ac:dyDescent="0.25">
      <c r="A30" s="29"/>
      <c r="B30" s="51"/>
      <c r="C30" s="51"/>
      <c r="D30" s="30"/>
      <c r="E30" s="29"/>
      <c r="F30" s="30"/>
      <c r="G30" s="29"/>
      <c r="H30" s="30"/>
      <c r="I30" s="29"/>
      <c r="J30" s="30"/>
      <c r="K30" s="29"/>
      <c r="L30" s="30"/>
      <c r="M30" s="29"/>
      <c r="N30" s="30"/>
      <c r="O30" s="29"/>
      <c r="P30" s="30"/>
      <c r="Q30" s="29"/>
      <c r="R30" s="32"/>
      <c r="S30" s="91"/>
      <c r="T30" s="92"/>
    </row>
    <row r="31" spans="1:22" x14ac:dyDescent="0.25">
      <c r="A31" s="106"/>
      <c r="B31" s="155"/>
      <c r="C31" s="155"/>
      <c r="D31" s="156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29"/>
      <c r="P31" s="30"/>
      <c r="Q31" s="29"/>
      <c r="R31" s="32"/>
      <c r="S31" s="91"/>
      <c r="T31" s="92"/>
    </row>
    <row r="32" spans="1:22" x14ac:dyDescent="0.25">
      <c r="A32" s="29"/>
      <c r="B32" s="51"/>
      <c r="C32" s="51"/>
      <c r="D32" s="30"/>
      <c r="E32" s="148"/>
      <c r="F32" s="58"/>
      <c r="G32" s="29"/>
      <c r="H32" s="30"/>
      <c r="I32" s="29"/>
      <c r="J32" s="30"/>
      <c r="K32" s="29"/>
      <c r="L32" s="30"/>
      <c r="M32" s="29"/>
      <c r="N32" s="30"/>
      <c r="O32" s="29"/>
      <c r="P32" s="30"/>
      <c r="Q32" s="29"/>
      <c r="R32" s="32"/>
      <c r="S32" s="91"/>
      <c r="T32" s="92"/>
    </row>
    <row r="33" spans="1:20" x14ac:dyDescent="0.25">
      <c r="A33" s="29"/>
      <c r="B33" s="51"/>
      <c r="C33" s="51"/>
      <c r="D33" s="30"/>
      <c r="E33" s="29"/>
      <c r="F33" s="30"/>
      <c r="G33" s="29"/>
      <c r="H33" s="30"/>
      <c r="I33" s="29"/>
      <c r="J33" s="30"/>
      <c r="K33" s="29"/>
      <c r="L33" s="30"/>
      <c r="M33" s="29"/>
      <c r="N33" s="30"/>
      <c r="O33" s="29"/>
      <c r="P33" s="30"/>
      <c r="Q33" s="29"/>
      <c r="R33" s="32"/>
      <c r="S33" s="91"/>
      <c r="T33" s="92"/>
    </row>
    <row r="34" spans="1:20" x14ac:dyDescent="0.25">
      <c r="A34" s="29"/>
      <c r="B34" s="51"/>
      <c r="C34" s="51"/>
      <c r="D34" s="30"/>
      <c r="E34" s="29"/>
      <c r="F34" s="30"/>
      <c r="G34" s="29"/>
      <c r="H34" s="30"/>
      <c r="I34" s="29"/>
      <c r="J34" s="30"/>
      <c r="K34" s="29"/>
      <c r="L34" s="30"/>
      <c r="M34" s="57"/>
      <c r="N34" s="58"/>
      <c r="O34" s="29"/>
      <c r="P34" s="30"/>
      <c r="Q34" s="29"/>
      <c r="R34" s="32"/>
      <c r="S34" s="91"/>
      <c r="T34" s="92"/>
    </row>
    <row r="35" spans="1:20" ht="15.75" thickBot="1" x14ac:dyDescent="0.3">
      <c r="A35" s="106"/>
      <c r="B35" s="155"/>
      <c r="C35" s="155"/>
      <c r="D35" s="156"/>
      <c r="E35" s="29"/>
      <c r="F35" s="30"/>
      <c r="G35" s="29"/>
      <c r="H35" s="30"/>
      <c r="I35" s="29"/>
      <c r="J35" s="30"/>
      <c r="K35" s="29"/>
      <c r="L35" s="30"/>
      <c r="M35" s="29"/>
      <c r="N35" s="30"/>
      <c r="O35" s="29"/>
      <c r="P35" s="30"/>
      <c r="Q35" s="29"/>
      <c r="R35" s="32"/>
      <c r="S35" s="112"/>
      <c r="T35" s="131"/>
    </row>
    <row r="36" spans="1:20" x14ac:dyDescent="0.25">
      <c r="A36" s="150"/>
      <c r="B36" s="157"/>
      <c r="C36" s="157"/>
      <c r="D36" s="151"/>
      <c r="E36" s="150"/>
      <c r="F36" s="151"/>
      <c r="G36" s="150"/>
      <c r="H36" s="151"/>
      <c r="I36" s="150"/>
      <c r="J36" s="151"/>
      <c r="K36" s="150"/>
      <c r="L36" s="151"/>
      <c r="M36" s="152"/>
      <c r="N36" s="153"/>
      <c r="O36" s="152"/>
      <c r="P36" s="153"/>
      <c r="Q36" s="152"/>
      <c r="R36" s="154"/>
      <c r="S36" s="238"/>
      <c r="T36" s="239"/>
    </row>
    <row r="37" spans="1:20" x14ac:dyDescent="0.25">
      <c r="A37" s="29"/>
      <c r="B37" s="51"/>
      <c r="C37" s="51"/>
      <c r="D37" s="30"/>
      <c r="E37" s="29"/>
      <c r="F37" s="30"/>
      <c r="G37" s="29"/>
      <c r="H37" s="30"/>
      <c r="I37" s="29"/>
      <c r="J37" s="30"/>
      <c r="K37" s="29"/>
      <c r="L37" s="30"/>
      <c r="M37" s="57"/>
      <c r="N37" s="58"/>
      <c r="O37" s="29"/>
      <c r="P37" s="30"/>
      <c r="Q37" s="29"/>
      <c r="R37" s="32"/>
      <c r="S37" s="91"/>
      <c r="T37" s="92"/>
    </row>
    <row r="38" spans="1:20" x14ac:dyDescent="0.25">
      <c r="A38" s="29"/>
      <c r="B38" s="51"/>
      <c r="C38" s="51"/>
      <c r="D38" s="30"/>
      <c r="E38" s="29"/>
      <c r="F38" s="30"/>
      <c r="G38" s="29"/>
      <c r="H38" s="30"/>
      <c r="I38" s="29"/>
      <c r="J38" s="30"/>
      <c r="K38" s="29"/>
      <c r="L38" s="30"/>
      <c r="M38" s="29"/>
      <c r="N38" s="30"/>
      <c r="O38" s="29"/>
      <c r="P38" s="30"/>
      <c r="Q38" s="29"/>
      <c r="R38" s="32"/>
      <c r="S38" s="91"/>
      <c r="T38" s="92"/>
    </row>
    <row r="39" spans="1:20" x14ac:dyDescent="0.25">
      <c r="A39" s="29"/>
      <c r="B39" s="127"/>
      <c r="C39" s="127"/>
      <c r="D39" s="58"/>
      <c r="E39" s="148"/>
      <c r="F39" s="58"/>
      <c r="G39" s="57"/>
      <c r="H39" s="58"/>
      <c r="I39" s="57"/>
      <c r="J39" s="58"/>
      <c r="K39" s="57"/>
      <c r="L39" s="58"/>
      <c r="M39" s="57"/>
      <c r="N39" s="58"/>
      <c r="O39" s="57"/>
      <c r="P39" s="58"/>
      <c r="Q39" s="57"/>
      <c r="R39" s="130"/>
      <c r="S39" s="91"/>
      <c r="T39" s="92"/>
    </row>
    <row r="40" spans="1:20" ht="15.75" thickBot="1" x14ac:dyDescent="0.3">
      <c r="A40" s="59"/>
      <c r="B40" s="158"/>
      <c r="C40" s="158"/>
      <c r="D40" s="159"/>
      <c r="E40" s="160"/>
      <c r="F40" s="159"/>
      <c r="G40" s="161"/>
      <c r="H40" s="159"/>
      <c r="I40" s="161"/>
      <c r="J40" s="159"/>
      <c r="K40" s="161"/>
      <c r="L40" s="159"/>
      <c r="M40" s="161"/>
      <c r="N40" s="159"/>
      <c r="O40" s="161"/>
      <c r="P40" s="159"/>
      <c r="Q40" s="161"/>
      <c r="R40" s="162"/>
      <c r="S40" s="112"/>
      <c r="T40" s="131"/>
    </row>
  </sheetData>
  <sortState ref="A9:T15">
    <sortCondition descending="1" ref="S9:S15"/>
  </sortState>
  <mergeCells count="24">
    <mergeCell ref="Q6:R6"/>
    <mergeCell ref="S6:T6"/>
    <mergeCell ref="S7:S8"/>
    <mergeCell ref="T7:T8"/>
    <mergeCell ref="A6:A8"/>
    <mergeCell ref="B6:B8"/>
    <mergeCell ref="C6:C8"/>
    <mergeCell ref="D6:D8"/>
    <mergeCell ref="E6:F6"/>
    <mergeCell ref="G6:H6"/>
    <mergeCell ref="O6:P6"/>
    <mergeCell ref="I7:J7"/>
    <mergeCell ref="K7:L7"/>
    <mergeCell ref="M7:N7"/>
    <mergeCell ref="O7:P7"/>
    <mergeCell ref="Q7:R7"/>
    <mergeCell ref="E7:F7"/>
    <mergeCell ref="G7:H7"/>
    <mergeCell ref="G2:M2"/>
    <mergeCell ref="G3:M3"/>
    <mergeCell ref="I6:J6"/>
    <mergeCell ref="K6:L6"/>
    <mergeCell ref="M6:N6"/>
    <mergeCell ref="B4:N4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zoomScale="80" zoomScaleNormal="80" workbookViewId="0">
      <selection activeCell="D2" sqref="D2"/>
    </sheetView>
  </sheetViews>
  <sheetFormatPr defaultRowHeight="15" x14ac:dyDescent="0.25"/>
  <cols>
    <col min="2" max="2" width="23" customWidth="1"/>
    <col min="3" max="3" width="13.5703125" customWidth="1"/>
    <col min="4" max="16" width="9.140625" customWidth="1"/>
  </cols>
  <sheetData>
    <row r="1" spans="1:28" ht="19.5" x14ac:dyDescent="0.25">
      <c r="A1" s="72"/>
      <c r="B1" s="2"/>
      <c r="C1" s="2"/>
      <c r="D1" s="2"/>
      <c r="E1" s="4"/>
      <c r="F1" s="4"/>
      <c r="G1" s="4"/>
      <c r="H1" s="4"/>
      <c r="I1" s="4"/>
      <c r="J1" s="4"/>
      <c r="K1" s="4"/>
      <c r="L1" s="4"/>
      <c r="M1" s="142"/>
      <c r="N1" s="142"/>
      <c r="O1" s="142"/>
      <c r="P1" s="142"/>
      <c r="Q1" s="142"/>
      <c r="R1" s="142"/>
      <c r="S1" s="4"/>
      <c r="T1" s="4"/>
    </row>
    <row r="2" spans="1:28" ht="18.75" x14ac:dyDescent="0.3">
      <c r="A2" s="72"/>
      <c r="B2" s="6"/>
      <c r="C2" s="6"/>
      <c r="D2" s="6"/>
      <c r="E2" s="7"/>
      <c r="F2" s="7"/>
      <c r="G2" s="444" t="s">
        <v>0</v>
      </c>
      <c r="H2" s="444"/>
      <c r="I2" s="444"/>
      <c r="J2" s="444"/>
      <c r="K2" s="444"/>
      <c r="L2" s="444"/>
      <c r="M2" s="444"/>
      <c r="N2" s="143"/>
      <c r="O2" s="143"/>
      <c r="P2" s="143"/>
      <c r="Q2" s="143"/>
      <c r="R2" s="143"/>
      <c r="S2" s="8"/>
      <c r="T2" s="8"/>
    </row>
    <row r="3" spans="1:28" ht="18.75" x14ac:dyDescent="0.3">
      <c r="A3" s="72"/>
      <c r="B3" s="6"/>
      <c r="C3" s="10"/>
      <c r="D3" s="12"/>
      <c r="E3" s="12"/>
      <c r="F3" s="12"/>
      <c r="G3" s="445" t="s">
        <v>45</v>
      </c>
      <c r="H3" s="445"/>
      <c r="I3" s="445"/>
      <c r="J3" s="445"/>
      <c r="K3" s="445"/>
      <c r="L3" s="445"/>
      <c r="M3" s="445"/>
      <c r="N3" s="144"/>
      <c r="O3" s="144"/>
      <c r="P3" s="144"/>
      <c r="Q3" s="144"/>
      <c r="R3" s="144"/>
      <c r="S3" s="7"/>
      <c r="T3" s="7"/>
    </row>
    <row r="4" spans="1:28" ht="15.75" x14ac:dyDescent="0.25">
      <c r="A4" s="73"/>
      <c r="B4" s="13"/>
      <c r="C4" s="13"/>
      <c r="D4" s="13"/>
      <c r="E4" s="3"/>
      <c r="F4" s="3"/>
      <c r="G4" s="114"/>
      <c r="H4" s="353" t="s">
        <v>525</v>
      </c>
      <c r="I4" s="353"/>
      <c r="J4" s="353"/>
      <c r="K4" s="353"/>
      <c r="L4" s="353"/>
      <c r="M4" s="114"/>
      <c r="N4" s="114"/>
      <c r="O4" s="114"/>
      <c r="P4" s="114"/>
      <c r="Q4" s="114"/>
      <c r="R4" s="114"/>
      <c r="S4" s="3"/>
      <c r="T4" s="141"/>
    </row>
    <row r="5" spans="1:28" ht="16.5" thickBot="1" x14ac:dyDescent="0.3">
      <c r="A5" s="73"/>
      <c r="B5" s="13"/>
      <c r="C5" s="13"/>
      <c r="D5" s="13"/>
      <c r="E5" s="3"/>
      <c r="F5" s="3"/>
      <c r="G5" s="114"/>
      <c r="H5" s="163"/>
      <c r="I5" s="163"/>
      <c r="J5" s="163"/>
      <c r="K5" s="163"/>
      <c r="L5" s="163"/>
      <c r="M5" s="114"/>
      <c r="N5" s="114"/>
      <c r="O5" s="114"/>
      <c r="P5" s="114"/>
      <c r="Q5" s="114"/>
      <c r="R5" s="114"/>
      <c r="S5" s="3"/>
      <c r="T5" s="141"/>
      <c r="V5" s="177"/>
      <c r="W5" s="177"/>
      <c r="X5" s="177"/>
      <c r="Y5" s="177"/>
      <c r="Z5" s="177"/>
      <c r="AA5" s="177"/>
      <c r="AB5" s="177"/>
    </row>
    <row r="6" spans="1:28" x14ac:dyDescent="0.25">
      <c r="A6" s="379" t="s">
        <v>2</v>
      </c>
      <c r="B6" s="381" t="s">
        <v>3</v>
      </c>
      <c r="C6" s="381" t="s">
        <v>4</v>
      </c>
      <c r="D6" s="384" t="s">
        <v>5</v>
      </c>
      <c r="E6" s="387" t="s">
        <v>6</v>
      </c>
      <c r="F6" s="388"/>
      <c r="G6" s="387" t="s">
        <v>7</v>
      </c>
      <c r="H6" s="388"/>
      <c r="I6" s="387" t="s">
        <v>8</v>
      </c>
      <c r="J6" s="389"/>
      <c r="K6" s="387" t="s">
        <v>9</v>
      </c>
      <c r="L6" s="388"/>
      <c r="M6" s="450" t="s">
        <v>10</v>
      </c>
      <c r="N6" s="451"/>
      <c r="O6" s="450" t="s">
        <v>11</v>
      </c>
      <c r="P6" s="442"/>
      <c r="Q6" s="452" t="s">
        <v>12</v>
      </c>
      <c r="R6" s="453"/>
      <c r="S6" s="454" t="s">
        <v>16</v>
      </c>
      <c r="T6" s="403"/>
      <c r="V6" s="177"/>
      <c r="W6" s="177"/>
      <c r="X6" s="177"/>
      <c r="Y6" s="177"/>
      <c r="Z6" s="177"/>
      <c r="AA6" s="177"/>
      <c r="AB6" s="177"/>
    </row>
    <row r="7" spans="1:28" x14ac:dyDescent="0.25">
      <c r="A7" s="380"/>
      <c r="B7" s="382"/>
      <c r="C7" s="382"/>
      <c r="D7" s="385"/>
      <c r="E7" s="392" t="s">
        <v>47</v>
      </c>
      <c r="F7" s="393"/>
      <c r="G7" s="392" t="s">
        <v>48</v>
      </c>
      <c r="H7" s="393"/>
      <c r="I7" s="392" t="s">
        <v>46</v>
      </c>
      <c r="J7" s="394"/>
      <c r="K7" s="392" t="s">
        <v>52</v>
      </c>
      <c r="L7" s="393"/>
      <c r="M7" s="392" t="s">
        <v>51</v>
      </c>
      <c r="N7" s="394"/>
      <c r="O7" s="392" t="s">
        <v>49</v>
      </c>
      <c r="P7" s="393"/>
      <c r="Q7" s="394" t="s">
        <v>50</v>
      </c>
      <c r="R7" s="393"/>
      <c r="S7" s="447" t="s">
        <v>23</v>
      </c>
      <c r="T7" s="397" t="s">
        <v>22</v>
      </c>
      <c r="V7" s="177"/>
      <c r="W7" s="177"/>
      <c r="X7" s="177"/>
      <c r="Y7" s="177"/>
      <c r="Z7" s="177"/>
      <c r="AA7" s="177"/>
      <c r="AB7" s="177"/>
    </row>
    <row r="8" spans="1:28" ht="15" customHeight="1" thickBot="1" x14ac:dyDescent="0.3">
      <c r="A8" s="380"/>
      <c r="B8" s="383"/>
      <c r="C8" s="383"/>
      <c r="D8" s="386"/>
      <c r="E8" s="15" t="s">
        <v>22</v>
      </c>
      <c r="F8" s="16" t="s">
        <v>23</v>
      </c>
      <c r="G8" s="15" t="s">
        <v>22</v>
      </c>
      <c r="H8" s="16" t="s">
        <v>23</v>
      </c>
      <c r="I8" s="15" t="s">
        <v>22</v>
      </c>
      <c r="J8" s="81" t="s">
        <v>23</v>
      </c>
      <c r="K8" s="15" t="s">
        <v>22</v>
      </c>
      <c r="L8" s="81" t="s">
        <v>23</v>
      </c>
      <c r="M8" s="15" t="s">
        <v>22</v>
      </c>
      <c r="N8" s="81" t="s">
        <v>23</v>
      </c>
      <c r="O8" s="15" t="s">
        <v>22</v>
      </c>
      <c r="P8" s="81" t="s">
        <v>23</v>
      </c>
      <c r="Q8" s="145" t="s">
        <v>22</v>
      </c>
      <c r="R8" s="16" t="s">
        <v>23</v>
      </c>
      <c r="S8" s="448"/>
      <c r="T8" s="398"/>
      <c r="V8" s="177"/>
      <c r="W8" s="177"/>
      <c r="X8" s="177"/>
      <c r="Y8" s="177"/>
      <c r="Z8" s="177"/>
      <c r="AA8" s="177"/>
      <c r="AB8" s="177"/>
    </row>
    <row r="9" spans="1:28" ht="15.75" customHeight="1" x14ac:dyDescent="0.25">
      <c r="A9" s="19" t="s">
        <v>74</v>
      </c>
      <c r="B9" s="125" t="s">
        <v>75</v>
      </c>
      <c r="C9" s="125" t="s">
        <v>73</v>
      </c>
      <c r="D9" s="20" t="s">
        <v>76</v>
      </c>
      <c r="E9" s="361">
        <v>1</v>
      </c>
      <c r="F9" s="20">
        <v>20</v>
      </c>
      <c r="G9" s="221">
        <v>2</v>
      </c>
      <c r="H9" s="222">
        <v>17</v>
      </c>
      <c r="I9" s="19">
        <v>1</v>
      </c>
      <c r="J9" s="20">
        <v>20</v>
      </c>
      <c r="K9" s="19">
        <v>2</v>
      </c>
      <c r="L9" s="20">
        <v>17</v>
      </c>
      <c r="M9" s="196">
        <v>6</v>
      </c>
      <c r="N9" s="197">
        <v>11</v>
      </c>
      <c r="O9" s="196">
        <v>4</v>
      </c>
      <c r="P9" s="197">
        <v>13</v>
      </c>
      <c r="Q9" s="196">
        <v>4</v>
      </c>
      <c r="R9" s="198">
        <v>13</v>
      </c>
      <c r="S9" s="86">
        <f t="shared" ref="S9:S30" si="0">SUM(F9,H9,J9,L9,N9,P9,R9)</f>
        <v>111</v>
      </c>
      <c r="T9" s="85">
        <v>1</v>
      </c>
      <c r="V9" s="177"/>
      <c r="W9" s="177"/>
      <c r="X9" s="177"/>
      <c r="Y9" s="177"/>
      <c r="Z9" s="177"/>
      <c r="AA9" s="177"/>
      <c r="AB9" s="177"/>
    </row>
    <row r="10" spans="1:28" x14ac:dyDescent="0.25">
      <c r="A10" s="28">
        <v>228</v>
      </c>
      <c r="B10" s="17" t="s">
        <v>72</v>
      </c>
      <c r="C10" s="17" t="s">
        <v>73</v>
      </c>
      <c r="D10" s="26" t="s">
        <v>41</v>
      </c>
      <c r="E10" s="316">
        <v>4</v>
      </c>
      <c r="F10" s="97">
        <v>13</v>
      </c>
      <c r="G10" s="96">
        <v>6</v>
      </c>
      <c r="H10" s="97">
        <v>11</v>
      </c>
      <c r="I10" s="147">
        <v>3</v>
      </c>
      <c r="J10" s="105">
        <v>15</v>
      </c>
      <c r="K10" s="100">
        <v>7</v>
      </c>
      <c r="L10" s="95">
        <v>10</v>
      </c>
      <c r="M10" s="149">
        <v>1</v>
      </c>
      <c r="N10" s="105">
        <v>20</v>
      </c>
      <c r="O10" s="149">
        <v>2</v>
      </c>
      <c r="P10" s="105">
        <v>17</v>
      </c>
      <c r="Q10" s="149">
        <v>1</v>
      </c>
      <c r="R10" s="354">
        <v>20</v>
      </c>
      <c r="S10" s="91">
        <f t="shared" ref="S10:S22" si="1">SUM(F10,H10,J10,L10,N10,P10,R10)</f>
        <v>106</v>
      </c>
      <c r="T10" s="92">
        <v>2</v>
      </c>
    </row>
    <row r="11" spans="1:28" x14ac:dyDescent="0.25">
      <c r="A11" s="28" t="s">
        <v>28</v>
      </c>
      <c r="B11" s="17" t="s">
        <v>66</v>
      </c>
      <c r="C11" s="17" t="s">
        <v>67</v>
      </c>
      <c r="D11" s="26" t="s">
        <v>33</v>
      </c>
      <c r="E11" s="316">
        <v>5</v>
      </c>
      <c r="F11" s="95">
        <v>12</v>
      </c>
      <c r="G11" s="148">
        <v>5</v>
      </c>
      <c r="H11" s="95">
        <v>12</v>
      </c>
      <c r="I11" s="91">
        <v>2</v>
      </c>
      <c r="J11" s="92">
        <v>17</v>
      </c>
      <c r="K11" s="96">
        <v>4</v>
      </c>
      <c r="L11" s="97">
        <v>13</v>
      </c>
      <c r="M11" s="91">
        <v>2</v>
      </c>
      <c r="N11" s="92">
        <v>17</v>
      </c>
      <c r="O11" s="91">
        <v>1</v>
      </c>
      <c r="P11" s="92">
        <v>20</v>
      </c>
      <c r="Q11" s="91">
        <v>3</v>
      </c>
      <c r="R11" s="98">
        <v>15</v>
      </c>
      <c r="S11" s="91">
        <f t="shared" si="1"/>
        <v>106</v>
      </c>
      <c r="T11" s="92">
        <v>3</v>
      </c>
    </row>
    <row r="12" spans="1:28" x14ac:dyDescent="0.25">
      <c r="A12" s="29" t="s">
        <v>68</v>
      </c>
      <c r="B12" s="51" t="s">
        <v>69</v>
      </c>
      <c r="C12" s="51" t="s">
        <v>70</v>
      </c>
      <c r="D12" s="30" t="s">
        <v>71</v>
      </c>
      <c r="E12" s="315">
        <v>3</v>
      </c>
      <c r="F12" s="26">
        <v>15</v>
      </c>
      <c r="G12" s="29">
        <v>9</v>
      </c>
      <c r="H12" s="30">
        <v>8</v>
      </c>
      <c r="I12" s="29">
        <v>6</v>
      </c>
      <c r="J12" s="30">
        <v>11</v>
      </c>
      <c r="K12" s="29">
        <v>10</v>
      </c>
      <c r="L12" s="30">
        <v>7</v>
      </c>
      <c r="M12" s="29">
        <v>5</v>
      </c>
      <c r="N12" s="30">
        <v>12</v>
      </c>
      <c r="O12" s="29">
        <v>5</v>
      </c>
      <c r="P12" s="30">
        <v>12</v>
      </c>
      <c r="Q12" s="29">
        <v>8</v>
      </c>
      <c r="R12" s="32">
        <v>9</v>
      </c>
      <c r="S12" s="91">
        <f t="shared" si="1"/>
        <v>74</v>
      </c>
      <c r="T12" s="92">
        <v>4</v>
      </c>
    </row>
    <row r="13" spans="1:28" x14ac:dyDescent="0.25">
      <c r="A13" s="29" t="s">
        <v>340</v>
      </c>
      <c r="B13" s="51" t="s">
        <v>341</v>
      </c>
      <c r="C13" s="51" t="s">
        <v>73</v>
      </c>
      <c r="D13" s="30" t="s">
        <v>342</v>
      </c>
      <c r="E13" s="316"/>
      <c r="F13" s="30"/>
      <c r="G13" s="29">
        <v>4</v>
      </c>
      <c r="H13" s="30">
        <v>13</v>
      </c>
      <c r="I13" s="29">
        <v>4</v>
      </c>
      <c r="J13" s="30">
        <v>13</v>
      </c>
      <c r="K13" s="29">
        <v>8</v>
      </c>
      <c r="L13" s="30">
        <v>9</v>
      </c>
      <c r="M13" s="29">
        <v>4</v>
      </c>
      <c r="N13" s="30">
        <v>13</v>
      </c>
      <c r="O13" s="28">
        <v>3</v>
      </c>
      <c r="P13" s="26">
        <v>15</v>
      </c>
      <c r="Q13" s="29">
        <v>5</v>
      </c>
      <c r="R13" s="32">
        <v>12</v>
      </c>
      <c r="S13" s="91">
        <f t="shared" si="1"/>
        <v>75</v>
      </c>
      <c r="T13" s="92">
        <v>5</v>
      </c>
    </row>
    <row r="14" spans="1:28" x14ac:dyDescent="0.25">
      <c r="A14" s="29" t="s">
        <v>337</v>
      </c>
      <c r="B14" s="51" t="s">
        <v>338</v>
      </c>
      <c r="C14" s="51" t="s">
        <v>80</v>
      </c>
      <c r="D14" s="30" t="s">
        <v>37</v>
      </c>
      <c r="E14" s="316"/>
      <c r="F14" s="30"/>
      <c r="G14" s="28">
        <v>1</v>
      </c>
      <c r="H14" s="26">
        <v>20</v>
      </c>
      <c r="I14" s="29">
        <v>7</v>
      </c>
      <c r="J14" s="30">
        <v>10</v>
      </c>
      <c r="K14" s="28">
        <v>1</v>
      </c>
      <c r="L14" s="26">
        <v>20</v>
      </c>
      <c r="M14" s="29">
        <v>7</v>
      </c>
      <c r="N14" s="30">
        <v>10</v>
      </c>
      <c r="O14" s="29"/>
      <c r="P14" s="30"/>
      <c r="Q14" s="29"/>
      <c r="R14" s="32"/>
      <c r="S14" s="91">
        <f t="shared" si="1"/>
        <v>60</v>
      </c>
      <c r="T14" s="92">
        <v>6</v>
      </c>
    </row>
    <row r="15" spans="1:28" x14ac:dyDescent="0.25">
      <c r="A15" s="29" t="s">
        <v>78</v>
      </c>
      <c r="B15" s="51" t="s">
        <v>79</v>
      </c>
      <c r="C15" s="51" t="s">
        <v>80</v>
      </c>
      <c r="D15" s="30" t="s">
        <v>71</v>
      </c>
      <c r="E15" s="316">
        <v>6</v>
      </c>
      <c r="F15" s="97">
        <v>11</v>
      </c>
      <c r="G15" s="96">
        <v>8</v>
      </c>
      <c r="H15" s="97">
        <v>9</v>
      </c>
      <c r="I15" s="148">
        <v>5</v>
      </c>
      <c r="J15" s="95">
        <v>12</v>
      </c>
      <c r="K15" s="100">
        <v>5</v>
      </c>
      <c r="L15" s="95">
        <v>12</v>
      </c>
      <c r="M15" s="100"/>
      <c r="N15" s="95"/>
      <c r="O15" s="149"/>
      <c r="P15" s="105"/>
      <c r="Q15" s="100"/>
      <c r="R15" s="101"/>
      <c r="S15" s="91">
        <f t="shared" si="1"/>
        <v>44</v>
      </c>
      <c r="T15" s="92">
        <v>7</v>
      </c>
    </row>
    <row r="16" spans="1:28" x14ac:dyDescent="0.25">
      <c r="A16" s="29">
        <v>45</v>
      </c>
      <c r="B16" s="51" t="s">
        <v>77</v>
      </c>
      <c r="C16" s="51" t="s">
        <v>70</v>
      </c>
      <c r="D16" s="30" t="s">
        <v>37</v>
      </c>
      <c r="E16" s="27">
        <v>2</v>
      </c>
      <c r="F16" s="26">
        <v>17</v>
      </c>
      <c r="G16" s="29">
        <v>7</v>
      </c>
      <c r="H16" s="30">
        <v>10</v>
      </c>
      <c r="I16" s="29"/>
      <c r="J16" s="30"/>
      <c r="K16" s="28">
        <v>3</v>
      </c>
      <c r="L16" s="26">
        <v>15</v>
      </c>
      <c r="M16" s="28"/>
      <c r="N16" s="26"/>
      <c r="O16" s="28"/>
      <c r="P16" s="26"/>
      <c r="Q16" s="29">
        <v>6</v>
      </c>
      <c r="R16" s="32">
        <v>11</v>
      </c>
      <c r="S16" s="91">
        <f t="shared" si="1"/>
        <v>53</v>
      </c>
      <c r="T16" s="92">
        <v>8</v>
      </c>
    </row>
    <row r="17" spans="1:30" x14ac:dyDescent="0.25">
      <c r="A17" s="29">
        <v>255</v>
      </c>
      <c r="B17" s="51" t="s">
        <v>339</v>
      </c>
      <c r="C17" s="51" t="s">
        <v>80</v>
      </c>
      <c r="D17" s="30" t="s">
        <v>37</v>
      </c>
      <c r="E17" s="316"/>
      <c r="F17" s="30"/>
      <c r="G17" s="28">
        <v>3</v>
      </c>
      <c r="H17" s="26">
        <v>15</v>
      </c>
      <c r="I17" s="148"/>
      <c r="J17" s="95"/>
      <c r="K17" s="100">
        <v>11</v>
      </c>
      <c r="L17" s="95">
        <v>6</v>
      </c>
      <c r="M17" s="100"/>
      <c r="N17" s="95"/>
      <c r="O17" s="100"/>
      <c r="P17" s="95"/>
      <c r="Q17" s="100"/>
      <c r="R17" s="101"/>
      <c r="S17" s="91">
        <f t="shared" si="1"/>
        <v>21</v>
      </c>
      <c r="T17" s="92">
        <v>9</v>
      </c>
    </row>
    <row r="18" spans="1:30" x14ac:dyDescent="0.25">
      <c r="A18" s="29">
        <v>255</v>
      </c>
      <c r="B18" s="51" t="s">
        <v>412</v>
      </c>
      <c r="C18" s="51" t="s">
        <v>80</v>
      </c>
      <c r="D18" s="30" t="s">
        <v>37</v>
      </c>
      <c r="E18" s="316"/>
      <c r="F18" s="30"/>
      <c r="G18" s="29"/>
      <c r="H18" s="30"/>
      <c r="I18" s="29"/>
      <c r="J18" s="30"/>
      <c r="K18" s="29"/>
      <c r="L18" s="26"/>
      <c r="M18" s="28">
        <v>3</v>
      </c>
      <c r="N18" s="26">
        <v>15</v>
      </c>
      <c r="O18" s="29"/>
      <c r="P18" s="30"/>
      <c r="Q18" s="28">
        <v>2</v>
      </c>
      <c r="R18" s="18">
        <v>17</v>
      </c>
      <c r="S18" s="91">
        <f t="shared" si="1"/>
        <v>32</v>
      </c>
      <c r="T18" s="92">
        <v>10</v>
      </c>
    </row>
    <row r="19" spans="1:30" x14ac:dyDescent="0.25">
      <c r="A19" s="57" t="s">
        <v>402</v>
      </c>
      <c r="B19" s="127" t="s">
        <v>403</v>
      </c>
      <c r="C19" s="127" t="s">
        <v>80</v>
      </c>
      <c r="D19" s="58" t="s">
        <v>76</v>
      </c>
      <c r="E19" s="316"/>
      <c r="F19" s="30"/>
      <c r="G19" s="29"/>
      <c r="H19" s="30"/>
      <c r="I19" s="29"/>
      <c r="J19" s="30"/>
      <c r="K19" s="29">
        <v>6</v>
      </c>
      <c r="L19" s="30">
        <v>11</v>
      </c>
      <c r="M19" s="28"/>
      <c r="N19" s="26"/>
      <c r="O19" s="29"/>
      <c r="P19" s="30"/>
      <c r="Q19" s="29">
        <v>7</v>
      </c>
      <c r="R19" s="32">
        <v>10</v>
      </c>
      <c r="S19" s="91">
        <f t="shared" si="1"/>
        <v>21</v>
      </c>
      <c r="T19" s="92">
        <v>11</v>
      </c>
    </row>
    <row r="20" spans="1:30" x14ac:dyDescent="0.25">
      <c r="A20" s="57">
        <v>614</v>
      </c>
      <c r="B20" s="127" t="s">
        <v>418</v>
      </c>
      <c r="C20" s="127" t="s">
        <v>80</v>
      </c>
      <c r="D20" s="58" t="s">
        <v>37</v>
      </c>
      <c r="E20" s="316"/>
      <c r="F20" s="58"/>
      <c r="G20" s="57"/>
      <c r="H20" s="58"/>
      <c r="I20" s="57"/>
      <c r="J20" s="58"/>
      <c r="K20" s="57">
        <v>9</v>
      </c>
      <c r="L20" s="58">
        <v>8</v>
      </c>
      <c r="M20" s="57"/>
      <c r="N20" s="58"/>
      <c r="O20" s="57"/>
      <c r="P20" s="58"/>
      <c r="Q20" s="57">
        <v>11</v>
      </c>
      <c r="R20" s="130">
        <v>6</v>
      </c>
      <c r="S20" s="91">
        <f t="shared" si="1"/>
        <v>14</v>
      </c>
      <c r="T20" s="92">
        <v>12</v>
      </c>
    </row>
    <row r="21" spans="1:30" x14ac:dyDescent="0.25">
      <c r="A21" s="258" t="s">
        <v>511</v>
      </c>
      <c r="B21" s="321" t="s">
        <v>512</v>
      </c>
      <c r="C21" s="321" t="s">
        <v>70</v>
      </c>
      <c r="D21" s="322" t="s">
        <v>33</v>
      </c>
      <c r="E21" s="316"/>
      <c r="F21" s="58"/>
      <c r="G21" s="29"/>
      <c r="H21" s="30"/>
      <c r="I21" s="29"/>
      <c r="J21" s="30"/>
      <c r="K21" s="29"/>
      <c r="L21" s="30"/>
      <c r="M21" s="29"/>
      <c r="N21" s="30"/>
      <c r="O21" s="29"/>
      <c r="P21" s="30"/>
      <c r="Q21" s="29">
        <v>9</v>
      </c>
      <c r="R21" s="32">
        <v>8</v>
      </c>
      <c r="S21" s="91">
        <f t="shared" si="1"/>
        <v>8</v>
      </c>
      <c r="T21" s="92">
        <v>13</v>
      </c>
    </row>
    <row r="22" spans="1:30" ht="15.75" thickBot="1" x14ac:dyDescent="0.3">
      <c r="A22" s="323">
        <v>25</v>
      </c>
      <c r="B22" s="324" t="s">
        <v>524</v>
      </c>
      <c r="C22" s="324" t="s">
        <v>70</v>
      </c>
      <c r="D22" s="325" t="s">
        <v>30</v>
      </c>
      <c r="E22" s="366"/>
      <c r="F22" s="131"/>
      <c r="G22" s="359"/>
      <c r="H22" s="295"/>
      <c r="I22" s="112"/>
      <c r="J22" s="131"/>
      <c r="K22" s="112"/>
      <c r="L22" s="131"/>
      <c r="M22" s="359"/>
      <c r="N22" s="295"/>
      <c r="O22" s="359"/>
      <c r="P22" s="295"/>
      <c r="Q22" s="359">
        <v>10</v>
      </c>
      <c r="R22" s="367">
        <v>7</v>
      </c>
      <c r="S22" s="112">
        <f t="shared" si="1"/>
        <v>7</v>
      </c>
      <c r="T22" s="131">
        <v>14</v>
      </c>
      <c r="V22" t="s">
        <v>59</v>
      </c>
    </row>
    <row r="23" spans="1:30" x14ac:dyDescent="0.25">
      <c r="A23" s="55"/>
      <c r="B23" s="55"/>
      <c r="C23" s="55"/>
      <c r="D23" s="55"/>
      <c r="E23" s="362"/>
      <c r="F23" s="357"/>
      <c r="G23" s="326"/>
      <c r="H23" s="357"/>
      <c r="I23" s="363"/>
      <c r="J23" s="364"/>
      <c r="K23" s="363"/>
      <c r="L23" s="364"/>
      <c r="M23" s="363"/>
      <c r="N23" s="364"/>
      <c r="O23" s="363"/>
      <c r="P23" s="364"/>
      <c r="Q23" s="363"/>
      <c r="R23" s="365"/>
      <c r="S23" s="330">
        <f t="shared" si="0"/>
        <v>0</v>
      </c>
      <c r="T23" s="331">
        <v>15</v>
      </c>
    </row>
    <row r="24" spans="1:30" s="177" customFormat="1" x14ac:dyDescent="0.25">
      <c r="A24" s="57"/>
      <c r="B24" s="127"/>
      <c r="C24" s="127"/>
      <c r="D24" s="58"/>
      <c r="E24" s="148"/>
      <c r="F24" s="30"/>
      <c r="G24" s="29"/>
      <c r="H24" s="30"/>
      <c r="I24" s="28"/>
      <c r="J24" s="26"/>
      <c r="K24" s="29"/>
      <c r="L24" s="30"/>
      <c r="M24" s="57"/>
      <c r="N24" s="30"/>
      <c r="O24" s="29"/>
      <c r="P24" s="30"/>
      <c r="Q24" s="29"/>
      <c r="R24" s="32"/>
      <c r="S24" s="332">
        <f t="shared" si="0"/>
        <v>0</v>
      </c>
      <c r="T24" s="333">
        <v>16</v>
      </c>
    </row>
    <row r="25" spans="1:30" s="177" customFormat="1" x14ac:dyDescent="0.25">
      <c r="A25" s="29"/>
      <c r="B25" s="127"/>
      <c r="C25" s="127"/>
      <c r="D25" s="180"/>
      <c r="E25" s="181"/>
      <c r="F25" s="180"/>
      <c r="G25" s="57"/>
      <c r="H25" s="58"/>
      <c r="I25" s="57"/>
      <c r="J25" s="58"/>
      <c r="K25" s="57"/>
      <c r="L25" s="58"/>
      <c r="M25" s="57"/>
      <c r="N25" s="58"/>
      <c r="O25" s="57"/>
      <c r="P25" s="58"/>
      <c r="Q25" s="57"/>
      <c r="R25" s="130"/>
      <c r="S25" s="332">
        <f t="shared" si="0"/>
        <v>0</v>
      </c>
      <c r="T25" s="333">
        <v>17</v>
      </c>
    </row>
    <row r="26" spans="1:30" x14ac:dyDescent="0.25">
      <c r="A26" s="57"/>
      <c r="B26" s="127"/>
      <c r="C26" s="127"/>
      <c r="D26" s="180"/>
      <c r="E26" s="181"/>
      <c r="F26" s="180"/>
      <c r="G26" s="29"/>
      <c r="H26" s="30"/>
      <c r="I26" s="57"/>
      <c r="J26" s="58"/>
      <c r="K26" s="29"/>
      <c r="L26" s="30"/>
      <c r="M26" s="29"/>
      <c r="N26" s="30"/>
      <c r="O26" s="29"/>
      <c r="P26" s="30"/>
      <c r="Q26" s="29"/>
      <c r="R26" s="32"/>
      <c r="S26" s="332">
        <f t="shared" si="0"/>
        <v>0</v>
      </c>
      <c r="T26" s="333">
        <v>18</v>
      </c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</row>
    <row r="27" spans="1:30" x14ac:dyDescent="0.25">
      <c r="A27" s="29"/>
      <c r="B27" s="51"/>
      <c r="C27" s="51"/>
      <c r="D27" s="180"/>
      <c r="E27" s="181"/>
      <c r="F27" s="180"/>
      <c r="G27" s="150"/>
      <c r="H27" s="151"/>
      <c r="I27" s="150"/>
      <c r="J27" s="151"/>
      <c r="K27" s="150"/>
      <c r="L27" s="151"/>
      <c r="M27" s="152"/>
      <c r="N27" s="153"/>
      <c r="O27" s="152"/>
      <c r="P27" s="153"/>
      <c r="Q27" s="152"/>
      <c r="R27" s="154"/>
      <c r="S27" s="332">
        <f t="shared" si="0"/>
        <v>0</v>
      </c>
      <c r="T27" s="333">
        <v>19</v>
      </c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</row>
    <row r="28" spans="1:30" x14ac:dyDescent="0.25">
      <c r="A28" s="29"/>
      <c r="B28" s="51"/>
      <c r="C28" s="51"/>
      <c r="D28" s="180"/>
      <c r="E28" s="181"/>
      <c r="F28" s="180"/>
      <c r="G28" s="29"/>
      <c r="H28" s="30"/>
      <c r="I28" s="29"/>
      <c r="J28" s="30"/>
      <c r="K28" s="29"/>
      <c r="L28" s="30"/>
      <c r="M28" s="29"/>
      <c r="N28" s="30"/>
      <c r="O28" s="29"/>
      <c r="P28" s="30"/>
      <c r="Q28" s="29"/>
      <c r="R28" s="32"/>
      <c r="S28" s="332">
        <f t="shared" si="0"/>
        <v>0</v>
      </c>
      <c r="T28" s="333">
        <v>20</v>
      </c>
    </row>
    <row r="29" spans="1:30" x14ac:dyDescent="0.25">
      <c r="A29" s="29"/>
      <c r="B29" s="51"/>
      <c r="C29" s="51"/>
      <c r="D29" s="30"/>
      <c r="E29" s="148"/>
      <c r="F29" s="30"/>
      <c r="G29" s="29"/>
      <c r="H29" s="30"/>
      <c r="I29" s="29"/>
      <c r="J29" s="30"/>
      <c r="K29" s="29"/>
      <c r="L29" s="30"/>
      <c r="M29" s="29"/>
      <c r="N29" s="30"/>
      <c r="O29" s="29"/>
      <c r="P29" s="30"/>
      <c r="Q29" s="29"/>
      <c r="R29" s="32"/>
      <c r="S29" s="332">
        <f t="shared" si="0"/>
        <v>0</v>
      </c>
      <c r="T29" s="333">
        <v>21</v>
      </c>
    </row>
    <row r="30" spans="1:30" s="171" customFormat="1" ht="15.75" thickBot="1" x14ac:dyDescent="0.3">
      <c r="A30" s="169"/>
      <c r="B30" s="179"/>
      <c r="C30" s="179"/>
      <c r="D30" s="168"/>
      <c r="E30" s="169"/>
      <c r="F30" s="168"/>
      <c r="G30" s="169"/>
      <c r="H30" s="168"/>
      <c r="I30" s="169"/>
      <c r="J30" s="168"/>
      <c r="K30" s="169"/>
      <c r="L30" s="168"/>
      <c r="M30" s="169"/>
      <c r="N30" s="168"/>
      <c r="O30" s="169"/>
      <c r="P30" s="168"/>
      <c r="Q30" s="169"/>
      <c r="R30" s="170"/>
      <c r="S30" s="292">
        <f t="shared" si="0"/>
        <v>0</v>
      </c>
      <c r="T30" s="293">
        <v>22</v>
      </c>
    </row>
    <row r="31" spans="1:30" ht="15.75" thickBot="1" x14ac:dyDescent="0.3">
      <c r="A31" s="368"/>
      <c r="B31" s="369"/>
      <c r="C31" s="369"/>
      <c r="D31" s="370"/>
      <c r="E31" s="343"/>
      <c r="F31" s="371"/>
      <c r="G31" s="343"/>
      <c r="H31" s="371"/>
      <c r="I31" s="343"/>
      <c r="J31" s="371"/>
      <c r="K31" s="343"/>
      <c r="L31" s="371"/>
      <c r="M31" s="343"/>
      <c r="N31" s="371"/>
      <c r="O31" s="343"/>
      <c r="P31" s="371"/>
      <c r="Q31" s="343"/>
      <c r="R31" s="345"/>
      <c r="S31" s="351"/>
      <c r="T31" s="352"/>
    </row>
    <row r="32" spans="1:30" x14ac:dyDescent="0.25">
      <c r="A32" s="301"/>
      <c r="B32" s="301"/>
      <c r="C32" s="301"/>
      <c r="D32" s="301"/>
      <c r="E32" s="318"/>
      <c r="F32" s="300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3"/>
      <c r="T32" s="303"/>
      <c r="U32" s="177"/>
      <c r="V32" s="177"/>
    </row>
    <row r="33" spans="1:25" x14ac:dyDescent="0.25">
      <c r="A33" s="301"/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3"/>
      <c r="T33" s="303"/>
      <c r="U33" s="177"/>
      <c r="V33" s="177"/>
    </row>
    <row r="34" spans="1:25" x14ac:dyDescent="0.25">
      <c r="A34" s="301"/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0"/>
      <c r="N34" s="300"/>
      <c r="O34" s="301"/>
      <c r="P34" s="301"/>
      <c r="Q34" s="301"/>
      <c r="R34" s="301"/>
      <c r="S34" s="303"/>
      <c r="T34" s="303"/>
      <c r="U34" s="177"/>
      <c r="V34" s="177"/>
    </row>
    <row r="35" spans="1:25" x14ac:dyDescent="0.25">
      <c r="A35" s="320"/>
      <c r="B35" s="320"/>
      <c r="C35" s="320"/>
      <c r="D35" s="32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3"/>
      <c r="T35" s="303"/>
      <c r="U35" s="177"/>
      <c r="V35" s="177"/>
      <c r="Y35" s="177"/>
    </row>
    <row r="36" spans="1:25" x14ac:dyDescent="0.25">
      <c r="A36" s="281"/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319"/>
      <c r="N36" s="319"/>
      <c r="O36" s="319"/>
      <c r="P36" s="319"/>
      <c r="Q36" s="319"/>
      <c r="R36" s="319"/>
      <c r="S36" s="303"/>
      <c r="T36" s="303"/>
      <c r="U36" s="177"/>
      <c r="V36" s="177"/>
    </row>
    <row r="37" spans="1:25" x14ac:dyDescent="0.25">
      <c r="A37" s="301"/>
      <c r="B37" s="301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0"/>
      <c r="N37" s="300"/>
      <c r="O37" s="301"/>
      <c r="P37" s="301"/>
      <c r="Q37" s="301"/>
      <c r="R37" s="301"/>
      <c r="S37" s="303"/>
      <c r="T37" s="303"/>
      <c r="U37" s="177"/>
      <c r="V37" s="177"/>
    </row>
    <row r="38" spans="1:25" x14ac:dyDescent="0.25">
      <c r="A38" s="301"/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3"/>
      <c r="T38" s="303"/>
      <c r="U38" s="177"/>
      <c r="V38" s="177"/>
    </row>
    <row r="39" spans="1:25" x14ac:dyDescent="0.25">
      <c r="A39" s="301"/>
      <c r="B39" s="300"/>
      <c r="C39" s="300"/>
      <c r="D39" s="300"/>
      <c r="E39" s="318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3"/>
      <c r="T39" s="303"/>
      <c r="U39" s="177"/>
      <c r="V39" s="177"/>
    </row>
    <row r="40" spans="1:25" x14ac:dyDescent="0.25">
      <c r="A40" s="301"/>
      <c r="B40" s="300"/>
      <c r="C40" s="300"/>
      <c r="D40" s="300"/>
      <c r="E40" s="318"/>
      <c r="F40" s="300"/>
      <c r="G40" s="300"/>
      <c r="H40" s="300"/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3"/>
      <c r="T40" s="303"/>
      <c r="U40" s="177"/>
      <c r="V40" s="177"/>
    </row>
    <row r="41" spans="1:25" x14ac:dyDescent="0.25">
      <c r="A41" s="177"/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</row>
    <row r="42" spans="1:25" x14ac:dyDescent="0.25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</row>
  </sheetData>
  <sortState ref="A10:T22">
    <sortCondition ref="T10:T22"/>
  </sortState>
  <mergeCells count="23">
    <mergeCell ref="Q6:R6"/>
    <mergeCell ref="S6:T6"/>
    <mergeCell ref="S7:S8"/>
    <mergeCell ref="T7:T8"/>
    <mergeCell ref="A6:A8"/>
    <mergeCell ref="B6:B8"/>
    <mergeCell ref="C6:C8"/>
    <mergeCell ref="D6:D8"/>
    <mergeCell ref="E6:F6"/>
    <mergeCell ref="G6:H6"/>
    <mergeCell ref="O6:P6"/>
    <mergeCell ref="I7:J7"/>
    <mergeCell ref="K7:L7"/>
    <mergeCell ref="M7:N7"/>
    <mergeCell ref="O7:P7"/>
    <mergeCell ref="Q7:R7"/>
    <mergeCell ref="E7:F7"/>
    <mergeCell ref="G7:H7"/>
    <mergeCell ref="G2:M2"/>
    <mergeCell ref="G3:M3"/>
    <mergeCell ref="I6:J6"/>
    <mergeCell ref="K6:L6"/>
    <mergeCell ref="M6:N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zoomScale="80" zoomScaleNormal="80" workbookViewId="0">
      <selection activeCell="W16" sqref="W16"/>
    </sheetView>
  </sheetViews>
  <sheetFormatPr defaultRowHeight="15" x14ac:dyDescent="0.25"/>
  <cols>
    <col min="2" max="2" width="20.7109375" customWidth="1"/>
    <col min="4" max="4" width="15.5703125" customWidth="1"/>
    <col min="5" max="17" width="9" customWidth="1"/>
    <col min="20" max="20" width="9.140625" style="140"/>
  </cols>
  <sheetData>
    <row r="1" spans="1:20" x14ac:dyDescent="0.25">
      <c r="B1" s="1"/>
      <c r="M1" s="139"/>
      <c r="N1" s="139"/>
      <c r="O1" s="139"/>
      <c r="P1" s="139"/>
      <c r="Q1" s="139"/>
      <c r="R1" s="139"/>
    </row>
    <row r="2" spans="1:20" ht="19.5" x14ac:dyDescent="0.25">
      <c r="A2" s="72"/>
      <c r="B2" s="2"/>
      <c r="C2" s="2"/>
      <c r="D2" s="2"/>
      <c r="E2" s="4"/>
      <c r="F2" s="4"/>
      <c r="G2" s="4"/>
      <c r="H2" s="4"/>
      <c r="I2" s="4"/>
      <c r="J2" s="4"/>
      <c r="K2" s="4"/>
      <c r="L2" s="4"/>
      <c r="M2" s="142"/>
      <c r="N2" s="142"/>
      <c r="O2" s="142"/>
      <c r="P2" s="142"/>
      <c r="Q2" s="142"/>
      <c r="R2" s="142"/>
      <c r="S2" s="4"/>
      <c r="T2" s="4"/>
    </row>
    <row r="3" spans="1:20" ht="18.75" x14ac:dyDescent="0.3">
      <c r="A3" s="72"/>
      <c r="B3" s="6"/>
      <c r="C3" s="6"/>
      <c r="D3" s="6"/>
      <c r="E3" s="7"/>
      <c r="F3" s="7"/>
      <c r="G3" s="444" t="s">
        <v>0</v>
      </c>
      <c r="H3" s="444"/>
      <c r="I3" s="444"/>
      <c r="J3" s="444"/>
      <c r="K3" s="444"/>
      <c r="L3" s="444"/>
      <c r="M3" s="444"/>
      <c r="N3" s="143"/>
      <c r="O3" s="143"/>
      <c r="P3" s="143"/>
      <c r="Q3" s="143"/>
      <c r="R3" s="143"/>
      <c r="S3" s="8"/>
      <c r="T3" s="8"/>
    </row>
    <row r="4" spans="1:20" ht="18.75" x14ac:dyDescent="0.3">
      <c r="A4" s="72"/>
      <c r="B4" s="6"/>
      <c r="C4" s="10"/>
      <c r="D4" s="12"/>
      <c r="E4" s="12"/>
      <c r="F4" s="12"/>
      <c r="G4" s="445" t="s">
        <v>60</v>
      </c>
      <c r="H4" s="445"/>
      <c r="I4" s="445"/>
      <c r="J4" s="445"/>
      <c r="K4" s="445"/>
      <c r="L4" s="445"/>
      <c r="M4" s="445"/>
      <c r="N4" s="144"/>
      <c r="O4" s="144"/>
      <c r="P4" s="144"/>
      <c r="Q4" s="144"/>
      <c r="R4" s="144"/>
      <c r="S4" s="7"/>
      <c r="T4" s="7"/>
    </row>
    <row r="5" spans="1:20" ht="15.75" x14ac:dyDescent="0.25">
      <c r="A5" s="73"/>
      <c r="B5" s="13"/>
      <c r="C5" s="13"/>
      <c r="D5" s="13"/>
      <c r="E5" s="3"/>
      <c r="F5" s="3"/>
      <c r="G5" s="114"/>
      <c r="H5" s="446" t="s">
        <v>61</v>
      </c>
      <c r="I5" s="446"/>
      <c r="J5" s="446"/>
      <c r="K5" s="446"/>
      <c r="L5" s="446"/>
      <c r="M5" s="114"/>
      <c r="N5" s="114"/>
      <c r="O5" s="114"/>
      <c r="P5" s="114"/>
      <c r="Q5" s="114"/>
      <c r="R5" s="114"/>
      <c r="S5" s="3"/>
      <c r="T5" s="141"/>
    </row>
    <row r="6" spans="1:20" ht="16.5" thickBot="1" x14ac:dyDescent="0.3">
      <c r="A6" s="73"/>
      <c r="B6" s="13"/>
      <c r="C6" s="13"/>
      <c r="D6" s="13"/>
      <c r="E6" s="3"/>
      <c r="F6" s="3"/>
      <c r="G6" s="114"/>
      <c r="H6" s="163"/>
      <c r="I6" s="163"/>
      <c r="J6" s="163"/>
      <c r="K6" s="163"/>
      <c r="L6" s="163"/>
      <c r="M6" s="114"/>
      <c r="N6" s="114"/>
      <c r="O6" s="114"/>
      <c r="P6" s="114"/>
      <c r="Q6" s="114"/>
      <c r="R6" s="114"/>
      <c r="S6" s="3"/>
      <c r="T6" s="141"/>
    </row>
    <row r="7" spans="1:20" x14ac:dyDescent="0.25">
      <c r="A7" s="455" t="s">
        <v>2</v>
      </c>
      <c r="B7" s="457" t="s">
        <v>3</v>
      </c>
      <c r="C7" s="457" t="s">
        <v>4</v>
      </c>
      <c r="D7" s="460" t="s">
        <v>5</v>
      </c>
      <c r="E7" s="387" t="s">
        <v>6</v>
      </c>
      <c r="F7" s="388"/>
      <c r="G7" s="387" t="s">
        <v>7</v>
      </c>
      <c r="H7" s="388"/>
      <c r="I7" s="387" t="s">
        <v>8</v>
      </c>
      <c r="J7" s="389"/>
      <c r="K7" s="387" t="s">
        <v>9</v>
      </c>
      <c r="L7" s="388"/>
      <c r="M7" s="450" t="s">
        <v>10</v>
      </c>
      <c r="N7" s="451"/>
      <c r="O7" s="450" t="s">
        <v>11</v>
      </c>
      <c r="P7" s="442"/>
      <c r="Q7" s="452" t="s">
        <v>12</v>
      </c>
      <c r="R7" s="453"/>
      <c r="S7" s="454" t="s">
        <v>16</v>
      </c>
      <c r="T7" s="403"/>
    </row>
    <row r="8" spans="1:20" x14ac:dyDescent="0.25">
      <c r="A8" s="456"/>
      <c r="B8" s="458"/>
      <c r="C8" s="458"/>
      <c r="D8" s="461"/>
      <c r="E8" s="392" t="s">
        <v>47</v>
      </c>
      <c r="F8" s="393"/>
      <c r="G8" s="392" t="s">
        <v>48</v>
      </c>
      <c r="H8" s="393"/>
      <c r="I8" s="392" t="s">
        <v>46</v>
      </c>
      <c r="J8" s="394"/>
      <c r="K8" s="392" t="s">
        <v>52</v>
      </c>
      <c r="L8" s="393"/>
      <c r="M8" s="392" t="s">
        <v>51</v>
      </c>
      <c r="N8" s="394"/>
      <c r="O8" s="392" t="s">
        <v>49</v>
      </c>
      <c r="P8" s="393"/>
      <c r="Q8" s="394" t="s">
        <v>50</v>
      </c>
      <c r="R8" s="393"/>
      <c r="S8" s="447" t="s">
        <v>23</v>
      </c>
      <c r="T8" s="397" t="s">
        <v>22</v>
      </c>
    </row>
    <row r="9" spans="1:20" ht="15.75" thickBot="1" x14ac:dyDescent="0.3">
      <c r="A9" s="456"/>
      <c r="B9" s="459"/>
      <c r="C9" s="459"/>
      <c r="D9" s="462"/>
      <c r="E9" s="15" t="s">
        <v>22</v>
      </c>
      <c r="F9" s="16" t="s">
        <v>23</v>
      </c>
      <c r="G9" s="15" t="s">
        <v>22</v>
      </c>
      <c r="H9" s="16" t="s">
        <v>23</v>
      </c>
      <c r="I9" s="15" t="s">
        <v>22</v>
      </c>
      <c r="J9" s="81" t="s">
        <v>23</v>
      </c>
      <c r="K9" s="15" t="s">
        <v>22</v>
      </c>
      <c r="L9" s="81" t="s">
        <v>23</v>
      </c>
      <c r="M9" s="15" t="s">
        <v>22</v>
      </c>
      <c r="N9" s="81" t="s">
        <v>23</v>
      </c>
      <c r="O9" s="15" t="s">
        <v>22</v>
      </c>
      <c r="P9" s="81" t="s">
        <v>23</v>
      </c>
      <c r="Q9" s="145" t="s">
        <v>22</v>
      </c>
      <c r="R9" s="16" t="s">
        <v>23</v>
      </c>
      <c r="S9" s="448"/>
      <c r="T9" s="398"/>
    </row>
    <row r="10" spans="1:20" x14ac:dyDescent="0.25">
      <c r="A10" s="19">
        <v>32</v>
      </c>
      <c r="B10" s="125" t="s">
        <v>242</v>
      </c>
      <c r="C10" s="125" t="s">
        <v>26</v>
      </c>
      <c r="D10" s="20" t="s">
        <v>27</v>
      </c>
      <c r="E10" s="146">
        <v>1</v>
      </c>
      <c r="F10" s="126">
        <v>20</v>
      </c>
      <c r="G10" s="146">
        <v>1</v>
      </c>
      <c r="H10" s="126">
        <v>20</v>
      </c>
      <c r="I10" s="86">
        <v>1</v>
      </c>
      <c r="J10" s="85">
        <v>20</v>
      </c>
      <c r="K10" s="86">
        <v>2</v>
      </c>
      <c r="L10" s="85">
        <v>17</v>
      </c>
      <c r="M10" s="86">
        <v>1</v>
      </c>
      <c r="N10" s="85">
        <v>20</v>
      </c>
      <c r="O10" s="86">
        <v>1</v>
      </c>
      <c r="P10" s="85">
        <v>20</v>
      </c>
      <c r="Q10" s="86"/>
      <c r="R10" s="85"/>
      <c r="S10" s="86">
        <f t="shared" ref="S10:S44" si="0">SUM(F10,H10,J10,L10,N10,P10,R10)</f>
        <v>117</v>
      </c>
      <c r="T10" s="85">
        <v>1</v>
      </c>
    </row>
    <row r="11" spans="1:20" x14ac:dyDescent="0.25">
      <c r="A11" s="28">
        <v>228</v>
      </c>
      <c r="B11" s="17" t="s">
        <v>292</v>
      </c>
      <c r="C11" s="17" t="s">
        <v>293</v>
      </c>
      <c r="D11" s="26" t="s">
        <v>37</v>
      </c>
      <c r="E11" s="148">
        <v>4</v>
      </c>
      <c r="F11" s="30">
        <v>13</v>
      </c>
      <c r="G11" s="57">
        <v>4</v>
      </c>
      <c r="H11" s="58">
        <v>13</v>
      </c>
      <c r="I11" s="29">
        <v>13</v>
      </c>
      <c r="J11" s="30">
        <v>4</v>
      </c>
      <c r="K11" s="29">
        <v>6</v>
      </c>
      <c r="L11" s="30">
        <v>11</v>
      </c>
      <c r="M11" s="28">
        <v>2</v>
      </c>
      <c r="N11" s="26">
        <v>17</v>
      </c>
      <c r="O11" s="29">
        <v>4</v>
      </c>
      <c r="P11" s="30">
        <v>13</v>
      </c>
      <c r="Q11" s="29">
        <v>10</v>
      </c>
      <c r="R11" s="30">
        <v>7</v>
      </c>
      <c r="S11" s="91">
        <f t="shared" si="0"/>
        <v>78</v>
      </c>
      <c r="T11" s="92">
        <v>2</v>
      </c>
    </row>
    <row r="12" spans="1:20" x14ac:dyDescent="0.25">
      <c r="A12" s="28">
        <v>82</v>
      </c>
      <c r="B12" s="17" t="s">
        <v>295</v>
      </c>
      <c r="C12" s="17" t="s">
        <v>36</v>
      </c>
      <c r="D12" s="26" t="s">
        <v>30</v>
      </c>
      <c r="E12" s="148">
        <v>6</v>
      </c>
      <c r="F12" s="97">
        <v>11</v>
      </c>
      <c r="G12" s="91">
        <v>3</v>
      </c>
      <c r="H12" s="92">
        <v>15</v>
      </c>
      <c r="I12" s="147">
        <v>3</v>
      </c>
      <c r="J12" s="105">
        <v>15</v>
      </c>
      <c r="K12" s="100">
        <v>12</v>
      </c>
      <c r="L12" s="95">
        <v>5</v>
      </c>
      <c r="M12" s="100">
        <v>9</v>
      </c>
      <c r="N12" s="95">
        <v>8</v>
      </c>
      <c r="O12" s="100">
        <v>9</v>
      </c>
      <c r="P12" s="95">
        <v>8</v>
      </c>
      <c r="Q12" s="100">
        <v>5</v>
      </c>
      <c r="R12" s="95">
        <v>12</v>
      </c>
      <c r="S12" s="91">
        <f t="shared" si="0"/>
        <v>74</v>
      </c>
      <c r="T12" s="92">
        <v>3</v>
      </c>
    </row>
    <row r="13" spans="1:20" x14ac:dyDescent="0.25">
      <c r="A13" s="29">
        <v>16</v>
      </c>
      <c r="B13" s="51" t="s">
        <v>290</v>
      </c>
      <c r="C13" s="51" t="s">
        <v>214</v>
      </c>
      <c r="D13" s="30" t="s">
        <v>291</v>
      </c>
      <c r="E13" s="147">
        <v>3</v>
      </c>
      <c r="F13" s="92">
        <v>15</v>
      </c>
      <c r="G13" s="91">
        <v>2</v>
      </c>
      <c r="H13" s="92">
        <v>17</v>
      </c>
      <c r="I13" s="148">
        <v>5</v>
      </c>
      <c r="J13" s="95">
        <v>12</v>
      </c>
      <c r="K13" s="100">
        <v>17</v>
      </c>
      <c r="L13" s="95">
        <v>0</v>
      </c>
      <c r="M13" s="149">
        <v>3</v>
      </c>
      <c r="N13" s="105">
        <v>15</v>
      </c>
      <c r="O13" s="100">
        <v>8</v>
      </c>
      <c r="P13" s="95">
        <v>9</v>
      </c>
      <c r="Q13" s="100">
        <v>13</v>
      </c>
      <c r="R13" s="95">
        <v>4</v>
      </c>
      <c r="S13" s="91">
        <f t="shared" si="0"/>
        <v>72</v>
      </c>
      <c r="T13" s="92">
        <v>4</v>
      </c>
    </row>
    <row r="14" spans="1:20" x14ac:dyDescent="0.25">
      <c r="A14" s="57">
        <v>44</v>
      </c>
      <c r="B14" s="127" t="s">
        <v>318</v>
      </c>
      <c r="C14" s="127" t="s">
        <v>217</v>
      </c>
      <c r="D14" s="58" t="s">
        <v>33</v>
      </c>
      <c r="E14" s="148">
        <v>18</v>
      </c>
      <c r="F14" s="30">
        <v>0</v>
      </c>
      <c r="G14" s="29">
        <v>11</v>
      </c>
      <c r="H14" s="30">
        <v>6</v>
      </c>
      <c r="I14" s="57"/>
      <c r="J14" s="58"/>
      <c r="K14" s="28">
        <v>3</v>
      </c>
      <c r="L14" s="26">
        <v>15</v>
      </c>
      <c r="M14" s="29">
        <v>4</v>
      </c>
      <c r="N14" s="30">
        <v>13</v>
      </c>
      <c r="O14" s="28">
        <v>3</v>
      </c>
      <c r="P14" s="26">
        <v>15</v>
      </c>
      <c r="Q14" s="28">
        <v>2</v>
      </c>
      <c r="R14" s="26">
        <v>17</v>
      </c>
      <c r="S14" s="91">
        <f t="shared" si="0"/>
        <v>66</v>
      </c>
      <c r="T14" s="92">
        <v>5</v>
      </c>
    </row>
    <row r="15" spans="1:20" x14ac:dyDescent="0.25">
      <c r="A15" s="29">
        <v>55</v>
      </c>
      <c r="B15" s="51" t="s">
        <v>288</v>
      </c>
      <c r="C15" s="51" t="s">
        <v>289</v>
      </c>
      <c r="D15" s="30" t="s">
        <v>37</v>
      </c>
      <c r="E15" s="147">
        <v>2</v>
      </c>
      <c r="F15" s="26">
        <v>17</v>
      </c>
      <c r="G15" s="29">
        <v>7</v>
      </c>
      <c r="H15" s="30">
        <v>10</v>
      </c>
      <c r="I15" s="29">
        <v>10</v>
      </c>
      <c r="J15" s="30">
        <v>7</v>
      </c>
      <c r="K15" s="29">
        <v>10</v>
      </c>
      <c r="L15" s="30">
        <v>7</v>
      </c>
      <c r="M15" s="29">
        <v>6</v>
      </c>
      <c r="N15" s="30">
        <v>11</v>
      </c>
      <c r="O15" s="29">
        <v>5</v>
      </c>
      <c r="P15" s="30">
        <v>12</v>
      </c>
      <c r="Q15" s="29">
        <v>20</v>
      </c>
      <c r="R15" s="30">
        <v>0</v>
      </c>
      <c r="S15" s="91">
        <f t="shared" si="0"/>
        <v>64</v>
      </c>
      <c r="T15" s="92">
        <v>6</v>
      </c>
    </row>
    <row r="16" spans="1:20" x14ac:dyDescent="0.25">
      <c r="A16" s="29">
        <v>78</v>
      </c>
      <c r="B16" s="51" t="s">
        <v>296</v>
      </c>
      <c r="C16" s="51" t="s">
        <v>297</v>
      </c>
      <c r="D16" s="30" t="s">
        <v>37</v>
      </c>
      <c r="E16" s="148">
        <v>7</v>
      </c>
      <c r="F16" s="30">
        <v>10</v>
      </c>
      <c r="G16" s="29">
        <v>6</v>
      </c>
      <c r="H16" s="30">
        <v>11</v>
      </c>
      <c r="I16" s="29">
        <v>7</v>
      </c>
      <c r="J16" s="30">
        <v>10</v>
      </c>
      <c r="K16" s="29">
        <v>5</v>
      </c>
      <c r="L16" s="30">
        <v>12</v>
      </c>
      <c r="M16" s="29">
        <v>5</v>
      </c>
      <c r="N16" s="30">
        <v>12</v>
      </c>
      <c r="O16" s="29">
        <v>14</v>
      </c>
      <c r="P16" s="30">
        <v>3</v>
      </c>
      <c r="Q16" s="29">
        <v>15</v>
      </c>
      <c r="R16" s="30">
        <v>2</v>
      </c>
      <c r="S16" s="91">
        <f t="shared" si="0"/>
        <v>60</v>
      </c>
      <c r="T16" s="92">
        <v>7</v>
      </c>
    </row>
    <row r="17" spans="1:20" x14ac:dyDescent="0.25">
      <c r="A17" s="29">
        <v>4</v>
      </c>
      <c r="B17" s="51" t="s">
        <v>305</v>
      </c>
      <c r="C17" s="51" t="s">
        <v>306</v>
      </c>
      <c r="D17" s="30" t="s">
        <v>307</v>
      </c>
      <c r="E17" s="148">
        <v>12</v>
      </c>
      <c r="F17" s="30">
        <v>5</v>
      </c>
      <c r="G17" s="29">
        <v>5</v>
      </c>
      <c r="H17" s="30">
        <v>12</v>
      </c>
      <c r="I17" s="29">
        <v>6</v>
      </c>
      <c r="J17" s="30">
        <v>11</v>
      </c>
      <c r="K17" s="29">
        <v>8</v>
      </c>
      <c r="L17" s="30">
        <v>9</v>
      </c>
      <c r="M17" s="29"/>
      <c r="N17" s="30"/>
      <c r="O17" s="29">
        <v>12</v>
      </c>
      <c r="P17" s="30">
        <v>5</v>
      </c>
      <c r="Q17" s="29">
        <v>8</v>
      </c>
      <c r="R17" s="30">
        <v>9</v>
      </c>
      <c r="S17" s="91">
        <f t="shared" si="0"/>
        <v>51</v>
      </c>
      <c r="T17" s="92">
        <v>8</v>
      </c>
    </row>
    <row r="18" spans="1:20" x14ac:dyDescent="0.25">
      <c r="A18" s="29">
        <v>58</v>
      </c>
      <c r="B18" s="51" t="s">
        <v>419</v>
      </c>
      <c r="C18" s="51" t="s">
        <v>217</v>
      </c>
      <c r="D18" s="30" t="s">
        <v>33</v>
      </c>
      <c r="E18" s="29"/>
      <c r="F18" s="30"/>
      <c r="G18" s="29"/>
      <c r="H18" s="30"/>
      <c r="I18" s="29"/>
      <c r="J18" s="30"/>
      <c r="K18" s="28">
        <v>1</v>
      </c>
      <c r="L18" s="26">
        <v>20</v>
      </c>
      <c r="M18" s="29"/>
      <c r="N18" s="30"/>
      <c r="O18" s="29">
        <v>11</v>
      </c>
      <c r="P18" s="30">
        <v>6</v>
      </c>
      <c r="Q18" s="28">
        <v>1</v>
      </c>
      <c r="R18" s="26">
        <v>20</v>
      </c>
      <c r="S18" s="91">
        <f t="shared" si="0"/>
        <v>46</v>
      </c>
      <c r="T18" s="92">
        <v>9</v>
      </c>
    </row>
    <row r="19" spans="1:20" x14ac:dyDescent="0.25">
      <c r="A19" s="57">
        <v>7</v>
      </c>
      <c r="B19" s="127" t="s">
        <v>302</v>
      </c>
      <c r="C19" s="127" t="s">
        <v>248</v>
      </c>
      <c r="D19" s="58" t="s">
        <v>33</v>
      </c>
      <c r="E19" s="148">
        <v>10</v>
      </c>
      <c r="F19" s="30">
        <v>7</v>
      </c>
      <c r="G19" s="29">
        <v>15</v>
      </c>
      <c r="H19" s="30">
        <v>2</v>
      </c>
      <c r="I19" s="28">
        <v>2</v>
      </c>
      <c r="J19" s="26">
        <v>17</v>
      </c>
      <c r="K19" s="29"/>
      <c r="L19" s="30"/>
      <c r="M19" s="28"/>
      <c r="N19" s="26"/>
      <c r="O19" s="29">
        <v>10</v>
      </c>
      <c r="P19" s="30">
        <v>7</v>
      </c>
      <c r="Q19" s="29">
        <v>4</v>
      </c>
      <c r="R19" s="30">
        <v>13</v>
      </c>
      <c r="S19" s="91">
        <f t="shared" si="0"/>
        <v>46</v>
      </c>
      <c r="T19" s="92">
        <v>10</v>
      </c>
    </row>
    <row r="20" spans="1:20" x14ac:dyDescent="0.25">
      <c r="A20" s="29">
        <v>93</v>
      </c>
      <c r="B20" s="51" t="s">
        <v>319</v>
      </c>
      <c r="C20" s="51" t="s">
        <v>320</v>
      </c>
      <c r="D20" s="30" t="s">
        <v>37</v>
      </c>
      <c r="E20" s="148">
        <v>20</v>
      </c>
      <c r="F20" s="30">
        <v>0</v>
      </c>
      <c r="G20" s="29">
        <v>10</v>
      </c>
      <c r="H20" s="30">
        <v>7</v>
      </c>
      <c r="I20" s="29">
        <v>12</v>
      </c>
      <c r="J20" s="30">
        <v>5</v>
      </c>
      <c r="K20" s="29">
        <v>7</v>
      </c>
      <c r="L20" s="30">
        <v>10</v>
      </c>
      <c r="M20" s="29">
        <v>12</v>
      </c>
      <c r="N20" s="30">
        <v>5</v>
      </c>
      <c r="O20" s="29">
        <v>15</v>
      </c>
      <c r="P20" s="30">
        <v>2</v>
      </c>
      <c r="Q20" s="29">
        <v>7</v>
      </c>
      <c r="R20" s="30">
        <v>10</v>
      </c>
      <c r="S20" s="91">
        <f t="shared" si="0"/>
        <v>39</v>
      </c>
      <c r="T20" s="92">
        <v>11</v>
      </c>
    </row>
    <row r="21" spans="1:20" x14ac:dyDescent="0.25">
      <c r="A21" s="29">
        <v>6</v>
      </c>
      <c r="B21" s="51" t="s">
        <v>312</v>
      </c>
      <c r="C21" s="51" t="s">
        <v>217</v>
      </c>
      <c r="D21" s="30" t="s">
        <v>37</v>
      </c>
      <c r="E21" s="148">
        <v>15</v>
      </c>
      <c r="F21" s="95">
        <v>2</v>
      </c>
      <c r="G21" s="148">
        <v>17</v>
      </c>
      <c r="H21" s="95">
        <v>0</v>
      </c>
      <c r="I21" s="96"/>
      <c r="J21" s="97"/>
      <c r="K21" s="96">
        <v>15</v>
      </c>
      <c r="L21" s="97">
        <v>2</v>
      </c>
      <c r="M21" s="96">
        <v>7</v>
      </c>
      <c r="N21" s="97">
        <v>10</v>
      </c>
      <c r="O21" s="96">
        <v>6</v>
      </c>
      <c r="P21" s="97">
        <v>11</v>
      </c>
      <c r="Q21" s="96">
        <v>9</v>
      </c>
      <c r="R21" s="97">
        <v>8</v>
      </c>
      <c r="S21" s="91">
        <f t="shared" si="0"/>
        <v>33</v>
      </c>
      <c r="T21" s="92">
        <v>12</v>
      </c>
    </row>
    <row r="22" spans="1:20" x14ac:dyDescent="0.25">
      <c r="A22" s="29">
        <v>48</v>
      </c>
      <c r="B22" s="51" t="s">
        <v>420</v>
      </c>
      <c r="C22" s="51" t="s">
        <v>36</v>
      </c>
      <c r="D22" s="30" t="s">
        <v>33</v>
      </c>
      <c r="E22" s="29"/>
      <c r="F22" s="30"/>
      <c r="G22" s="29"/>
      <c r="H22" s="30"/>
      <c r="I22" s="29"/>
      <c r="J22" s="30"/>
      <c r="K22" s="29">
        <v>9</v>
      </c>
      <c r="L22" s="30">
        <v>8</v>
      </c>
      <c r="M22" s="57">
        <v>8</v>
      </c>
      <c r="N22" s="58">
        <v>9</v>
      </c>
      <c r="O22" s="29"/>
      <c r="P22" s="30"/>
      <c r="Q22" s="28">
        <v>3</v>
      </c>
      <c r="R22" s="26">
        <v>15</v>
      </c>
      <c r="S22" s="91">
        <f t="shared" si="0"/>
        <v>32</v>
      </c>
      <c r="T22" s="92">
        <v>13</v>
      </c>
    </row>
    <row r="23" spans="1:20" x14ac:dyDescent="0.25">
      <c r="A23" s="106">
        <v>77</v>
      </c>
      <c r="B23" s="155" t="s">
        <v>421</v>
      </c>
      <c r="C23" s="155" t="s">
        <v>396</v>
      </c>
      <c r="D23" s="156" t="s">
        <v>33</v>
      </c>
      <c r="E23" s="29"/>
      <c r="F23" s="30"/>
      <c r="G23" s="29"/>
      <c r="H23" s="30"/>
      <c r="I23" s="29"/>
      <c r="J23" s="30"/>
      <c r="K23" s="29">
        <v>11</v>
      </c>
      <c r="L23" s="30">
        <v>6</v>
      </c>
      <c r="M23" s="29"/>
      <c r="N23" s="30"/>
      <c r="O23" s="28">
        <v>2</v>
      </c>
      <c r="P23" s="26">
        <v>17</v>
      </c>
      <c r="Q23" s="29">
        <v>12</v>
      </c>
      <c r="R23" s="30">
        <v>5</v>
      </c>
      <c r="S23" s="91">
        <f t="shared" si="0"/>
        <v>28</v>
      </c>
      <c r="T23" s="92">
        <v>14</v>
      </c>
    </row>
    <row r="24" spans="1:20" x14ac:dyDescent="0.25">
      <c r="A24" s="29">
        <v>95</v>
      </c>
      <c r="B24" s="51" t="s">
        <v>298</v>
      </c>
      <c r="C24" s="51" t="s">
        <v>299</v>
      </c>
      <c r="D24" s="30" t="s">
        <v>37</v>
      </c>
      <c r="E24" s="148">
        <v>8</v>
      </c>
      <c r="F24" s="30">
        <v>9</v>
      </c>
      <c r="G24" s="29"/>
      <c r="H24" s="30"/>
      <c r="I24" s="147"/>
      <c r="J24" s="105"/>
      <c r="K24" s="100">
        <v>4</v>
      </c>
      <c r="L24" s="95">
        <v>13</v>
      </c>
      <c r="M24" s="100"/>
      <c r="N24" s="95"/>
      <c r="O24" s="100">
        <v>13</v>
      </c>
      <c r="P24" s="95">
        <v>4</v>
      </c>
      <c r="Q24" s="100">
        <v>19</v>
      </c>
      <c r="R24" s="95">
        <v>0</v>
      </c>
      <c r="S24" s="91">
        <f t="shared" si="0"/>
        <v>26</v>
      </c>
      <c r="T24" s="92">
        <v>15</v>
      </c>
    </row>
    <row r="25" spans="1:20" x14ac:dyDescent="0.25">
      <c r="A25" s="57">
        <v>67</v>
      </c>
      <c r="B25" s="127" t="s">
        <v>303</v>
      </c>
      <c r="C25" s="127" t="s">
        <v>304</v>
      </c>
      <c r="D25" s="58" t="s">
        <v>33</v>
      </c>
      <c r="E25" s="148">
        <v>11</v>
      </c>
      <c r="F25" s="58">
        <v>6</v>
      </c>
      <c r="G25" s="57">
        <v>8</v>
      </c>
      <c r="H25" s="58">
        <v>9</v>
      </c>
      <c r="I25" s="57">
        <v>14</v>
      </c>
      <c r="J25" s="58">
        <v>3</v>
      </c>
      <c r="K25" s="57">
        <v>14</v>
      </c>
      <c r="L25" s="58">
        <v>3</v>
      </c>
      <c r="M25" s="57"/>
      <c r="N25" s="58"/>
      <c r="O25" s="57"/>
      <c r="P25" s="58"/>
      <c r="Q25" s="57">
        <v>14</v>
      </c>
      <c r="R25" s="58">
        <v>3</v>
      </c>
      <c r="S25" s="91">
        <f t="shared" si="0"/>
        <v>24</v>
      </c>
      <c r="T25" s="92">
        <v>16</v>
      </c>
    </row>
    <row r="26" spans="1:20" x14ac:dyDescent="0.25">
      <c r="A26" s="29">
        <v>133</v>
      </c>
      <c r="B26" s="51" t="s">
        <v>294</v>
      </c>
      <c r="C26" s="51" t="s">
        <v>222</v>
      </c>
      <c r="D26" s="30" t="s">
        <v>37</v>
      </c>
      <c r="E26" s="148">
        <v>5</v>
      </c>
      <c r="F26" s="30">
        <v>12</v>
      </c>
      <c r="G26" s="29"/>
      <c r="H26" s="30"/>
      <c r="I26" s="29"/>
      <c r="J26" s="30"/>
      <c r="K26" s="29"/>
      <c r="L26" s="30"/>
      <c r="M26" s="28"/>
      <c r="N26" s="26"/>
      <c r="O26" s="29">
        <v>7</v>
      </c>
      <c r="P26" s="30">
        <v>10</v>
      </c>
      <c r="Q26" s="28"/>
      <c r="R26" s="26"/>
      <c r="S26" s="91">
        <f t="shared" si="0"/>
        <v>22</v>
      </c>
      <c r="T26" s="92">
        <v>17</v>
      </c>
    </row>
    <row r="27" spans="1:20" x14ac:dyDescent="0.25">
      <c r="A27" s="29">
        <v>17</v>
      </c>
      <c r="B27" s="51" t="s">
        <v>300</v>
      </c>
      <c r="C27" s="51" t="s">
        <v>301</v>
      </c>
      <c r="D27" s="30" t="s">
        <v>37</v>
      </c>
      <c r="E27" s="148">
        <v>9</v>
      </c>
      <c r="F27" s="30">
        <v>8</v>
      </c>
      <c r="G27" s="29">
        <v>13</v>
      </c>
      <c r="H27" s="30">
        <v>4</v>
      </c>
      <c r="I27" s="28"/>
      <c r="J27" s="26"/>
      <c r="K27" s="29">
        <v>16</v>
      </c>
      <c r="L27" s="30">
        <v>1</v>
      </c>
      <c r="M27" s="29">
        <v>10</v>
      </c>
      <c r="N27" s="30">
        <v>7</v>
      </c>
      <c r="O27" s="29">
        <v>19</v>
      </c>
      <c r="P27" s="30">
        <v>0</v>
      </c>
      <c r="Q27" s="29"/>
      <c r="R27" s="30"/>
      <c r="S27" s="91">
        <f t="shared" si="0"/>
        <v>20</v>
      </c>
      <c r="T27" s="92">
        <v>18</v>
      </c>
    </row>
    <row r="28" spans="1:20" x14ac:dyDescent="0.25">
      <c r="A28" s="106">
        <v>10</v>
      </c>
      <c r="B28" s="155" t="s">
        <v>386</v>
      </c>
      <c r="C28" s="155" t="s">
        <v>387</v>
      </c>
      <c r="D28" s="156" t="s">
        <v>317</v>
      </c>
      <c r="E28" s="29"/>
      <c r="F28" s="30"/>
      <c r="G28" s="29"/>
      <c r="H28" s="30"/>
      <c r="I28" s="29">
        <v>4</v>
      </c>
      <c r="J28" s="30">
        <v>13</v>
      </c>
      <c r="K28" s="29">
        <v>13</v>
      </c>
      <c r="L28" s="30">
        <v>4</v>
      </c>
      <c r="M28" s="29"/>
      <c r="N28" s="30"/>
      <c r="O28" s="29"/>
      <c r="P28" s="30"/>
      <c r="Q28" s="29"/>
      <c r="R28" s="30"/>
      <c r="S28" s="91">
        <f t="shared" si="0"/>
        <v>17</v>
      </c>
      <c r="T28" s="92">
        <v>19</v>
      </c>
    </row>
    <row r="29" spans="1:20" x14ac:dyDescent="0.25">
      <c r="A29" s="29">
        <v>53</v>
      </c>
      <c r="B29" s="51" t="s">
        <v>388</v>
      </c>
      <c r="C29" s="51" t="s">
        <v>370</v>
      </c>
      <c r="D29" s="30" t="s">
        <v>342</v>
      </c>
      <c r="E29" s="29"/>
      <c r="F29" s="30"/>
      <c r="G29" s="29">
        <v>16</v>
      </c>
      <c r="H29" s="30">
        <v>1</v>
      </c>
      <c r="I29" s="29">
        <v>9</v>
      </c>
      <c r="J29" s="30">
        <v>8</v>
      </c>
      <c r="K29" s="29">
        <v>18</v>
      </c>
      <c r="L29" s="30">
        <v>0</v>
      </c>
      <c r="M29" s="29">
        <v>11</v>
      </c>
      <c r="N29" s="30">
        <v>6</v>
      </c>
      <c r="O29" s="29">
        <v>18</v>
      </c>
      <c r="P29" s="30">
        <v>0</v>
      </c>
      <c r="Q29" s="29"/>
      <c r="R29" s="30"/>
      <c r="S29" s="91">
        <f t="shared" si="0"/>
        <v>15</v>
      </c>
      <c r="T29" s="92">
        <v>20</v>
      </c>
    </row>
    <row r="30" spans="1:20" x14ac:dyDescent="0.25">
      <c r="A30" s="258">
        <v>15</v>
      </c>
      <c r="B30" s="321" t="s">
        <v>109</v>
      </c>
      <c r="C30" s="321" t="s">
        <v>248</v>
      </c>
      <c r="D30" s="322" t="s">
        <v>30</v>
      </c>
      <c r="E30" s="29"/>
      <c r="F30" s="30"/>
      <c r="G30" s="29"/>
      <c r="H30" s="30"/>
      <c r="I30" s="29"/>
      <c r="J30" s="30"/>
      <c r="K30" s="29"/>
      <c r="L30" s="30"/>
      <c r="M30" s="29"/>
      <c r="N30" s="30"/>
      <c r="O30" s="29"/>
      <c r="P30" s="30"/>
      <c r="Q30" s="29">
        <v>6</v>
      </c>
      <c r="R30" s="30">
        <v>11</v>
      </c>
      <c r="S30" s="91">
        <f t="shared" si="0"/>
        <v>11</v>
      </c>
      <c r="T30" s="92">
        <v>21</v>
      </c>
    </row>
    <row r="31" spans="1:20" x14ac:dyDescent="0.25">
      <c r="A31" s="29">
        <v>38</v>
      </c>
      <c r="B31" s="51" t="s">
        <v>308</v>
      </c>
      <c r="C31" s="51" t="s">
        <v>309</v>
      </c>
      <c r="D31" s="30" t="s">
        <v>33</v>
      </c>
      <c r="E31" s="148">
        <v>13</v>
      </c>
      <c r="F31" s="58">
        <v>4</v>
      </c>
      <c r="G31" s="29">
        <v>18</v>
      </c>
      <c r="H31" s="30">
        <v>0</v>
      </c>
      <c r="I31" s="29">
        <v>11</v>
      </c>
      <c r="J31" s="30">
        <v>6</v>
      </c>
      <c r="K31" s="29"/>
      <c r="L31" s="30"/>
      <c r="M31" s="29"/>
      <c r="N31" s="30"/>
      <c r="O31" s="29"/>
      <c r="P31" s="30"/>
      <c r="Q31" s="29">
        <v>21</v>
      </c>
      <c r="R31" s="30">
        <v>0</v>
      </c>
      <c r="S31" s="91">
        <f t="shared" si="0"/>
        <v>10</v>
      </c>
      <c r="T31" s="92">
        <v>22</v>
      </c>
    </row>
    <row r="32" spans="1:20" x14ac:dyDescent="0.25">
      <c r="A32" s="29">
        <v>99</v>
      </c>
      <c r="B32" s="51" t="s">
        <v>389</v>
      </c>
      <c r="C32" s="51" t="s">
        <v>278</v>
      </c>
      <c r="D32" s="30" t="s">
        <v>37</v>
      </c>
      <c r="E32" s="148"/>
      <c r="F32" s="58"/>
      <c r="G32" s="29"/>
      <c r="H32" s="30"/>
      <c r="I32" s="29">
        <v>8</v>
      </c>
      <c r="J32" s="30">
        <v>9</v>
      </c>
      <c r="K32" s="29"/>
      <c r="L32" s="30"/>
      <c r="M32" s="29"/>
      <c r="N32" s="30"/>
      <c r="O32" s="29"/>
      <c r="P32" s="30"/>
      <c r="Q32" s="29"/>
      <c r="R32" s="30"/>
      <c r="S32" s="91">
        <f t="shared" si="0"/>
        <v>9</v>
      </c>
      <c r="T32" s="92">
        <v>23</v>
      </c>
    </row>
    <row r="33" spans="1:20" x14ac:dyDescent="0.25">
      <c r="A33" s="29">
        <v>33</v>
      </c>
      <c r="B33" s="51" t="s">
        <v>368</v>
      </c>
      <c r="C33" s="51" t="s">
        <v>369</v>
      </c>
      <c r="D33" s="30" t="s">
        <v>291</v>
      </c>
      <c r="E33" s="148"/>
      <c r="F33" s="30"/>
      <c r="G33" s="29">
        <v>9</v>
      </c>
      <c r="H33" s="30">
        <v>8</v>
      </c>
      <c r="I33" s="29"/>
      <c r="J33" s="30"/>
      <c r="K33" s="29"/>
      <c r="L33" s="30"/>
      <c r="M33" s="29"/>
      <c r="N33" s="30"/>
      <c r="O33" s="29"/>
      <c r="P33" s="30"/>
      <c r="Q33" s="29"/>
      <c r="R33" s="30"/>
      <c r="S33" s="91">
        <f t="shared" si="0"/>
        <v>8</v>
      </c>
      <c r="T33" s="92">
        <v>24</v>
      </c>
    </row>
    <row r="34" spans="1:20" x14ac:dyDescent="0.25">
      <c r="A34" s="258">
        <v>11</v>
      </c>
      <c r="B34" s="321" t="s">
        <v>526</v>
      </c>
      <c r="C34" s="321" t="s">
        <v>215</v>
      </c>
      <c r="D34" s="322" t="s">
        <v>311</v>
      </c>
      <c r="E34" s="29"/>
      <c r="F34" s="30"/>
      <c r="G34" s="29"/>
      <c r="H34" s="30"/>
      <c r="I34" s="29"/>
      <c r="J34" s="30"/>
      <c r="K34" s="29"/>
      <c r="L34" s="30"/>
      <c r="M34" s="29"/>
      <c r="N34" s="30"/>
      <c r="O34" s="29"/>
      <c r="P34" s="30"/>
      <c r="Q34" s="29">
        <v>11</v>
      </c>
      <c r="R34" s="30">
        <v>6</v>
      </c>
      <c r="S34" s="91">
        <f t="shared" si="0"/>
        <v>6</v>
      </c>
      <c r="T34" s="92">
        <v>25</v>
      </c>
    </row>
    <row r="35" spans="1:20" x14ac:dyDescent="0.25">
      <c r="A35" s="57">
        <v>54</v>
      </c>
      <c r="B35" s="127" t="s">
        <v>313</v>
      </c>
      <c r="C35" s="127" t="s">
        <v>314</v>
      </c>
      <c r="D35" s="58" t="s">
        <v>311</v>
      </c>
      <c r="E35" s="148">
        <v>16</v>
      </c>
      <c r="F35" s="30">
        <v>1</v>
      </c>
      <c r="G35" s="29">
        <v>12</v>
      </c>
      <c r="H35" s="30">
        <v>5</v>
      </c>
      <c r="I35" s="28"/>
      <c r="J35" s="26"/>
      <c r="K35" s="29">
        <v>21</v>
      </c>
      <c r="L35" s="30">
        <v>0</v>
      </c>
      <c r="M35" s="57"/>
      <c r="N35" s="30"/>
      <c r="O35" s="29"/>
      <c r="P35" s="30"/>
      <c r="Q35" s="29"/>
      <c r="R35" s="30"/>
      <c r="S35" s="91">
        <f t="shared" si="0"/>
        <v>6</v>
      </c>
      <c r="T35" s="92">
        <v>26</v>
      </c>
    </row>
    <row r="36" spans="1:20" x14ac:dyDescent="0.25">
      <c r="A36" s="29">
        <v>191</v>
      </c>
      <c r="B36" s="127" t="s">
        <v>315</v>
      </c>
      <c r="C36" s="127" t="s">
        <v>316</v>
      </c>
      <c r="D36" s="58" t="s">
        <v>317</v>
      </c>
      <c r="E36" s="148">
        <v>17</v>
      </c>
      <c r="F36" s="58">
        <v>0</v>
      </c>
      <c r="G36" s="57">
        <v>14</v>
      </c>
      <c r="H36" s="58">
        <v>3</v>
      </c>
      <c r="I36" s="57">
        <v>15</v>
      </c>
      <c r="J36" s="58">
        <v>2</v>
      </c>
      <c r="K36" s="57"/>
      <c r="L36" s="58"/>
      <c r="M36" s="57"/>
      <c r="N36" s="58"/>
      <c r="O36" s="57"/>
      <c r="P36" s="58"/>
      <c r="Q36" s="57"/>
      <c r="R36" s="58"/>
      <c r="S36" s="91">
        <f t="shared" si="0"/>
        <v>5</v>
      </c>
      <c r="T36" s="92">
        <v>27</v>
      </c>
    </row>
    <row r="37" spans="1:20" x14ac:dyDescent="0.25">
      <c r="A37" s="29">
        <v>87</v>
      </c>
      <c r="B37" s="127" t="s">
        <v>310</v>
      </c>
      <c r="C37" s="127" t="s">
        <v>230</v>
      </c>
      <c r="D37" s="58" t="s">
        <v>311</v>
      </c>
      <c r="E37" s="148">
        <v>14</v>
      </c>
      <c r="F37" s="97">
        <v>3</v>
      </c>
      <c r="G37" s="96"/>
      <c r="H37" s="97"/>
      <c r="I37" s="91"/>
      <c r="J37" s="92"/>
      <c r="K37" s="91"/>
      <c r="L37" s="92"/>
      <c r="M37" s="96"/>
      <c r="N37" s="97"/>
      <c r="O37" s="96"/>
      <c r="P37" s="97"/>
      <c r="Q37" s="96"/>
      <c r="R37" s="97"/>
      <c r="S37" s="91">
        <f t="shared" si="0"/>
        <v>3</v>
      </c>
      <c r="T37" s="92">
        <v>28</v>
      </c>
    </row>
    <row r="38" spans="1:20" x14ac:dyDescent="0.25">
      <c r="A38" s="29">
        <v>254</v>
      </c>
      <c r="B38" s="51" t="s">
        <v>456</v>
      </c>
      <c r="C38" s="51" t="s">
        <v>457</v>
      </c>
      <c r="D38" s="30" t="s">
        <v>33</v>
      </c>
      <c r="E38" s="29"/>
      <c r="F38" s="30"/>
      <c r="G38" s="29"/>
      <c r="H38" s="30"/>
      <c r="I38" s="29"/>
      <c r="J38" s="30"/>
      <c r="K38" s="29"/>
      <c r="L38" s="30"/>
      <c r="M38" s="29"/>
      <c r="N38" s="30"/>
      <c r="O38" s="29">
        <v>16</v>
      </c>
      <c r="P38" s="30">
        <v>1</v>
      </c>
      <c r="Q38" s="29">
        <v>18</v>
      </c>
      <c r="R38" s="30">
        <v>0</v>
      </c>
      <c r="S38" s="91">
        <f t="shared" si="0"/>
        <v>1</v>
      </c>
      <c r="T38" s="92">
        <v>29</v>
      </c>
    </row>
    <row r="39" spans="1:20" x14ac:dyDescent="0.25">
      <c r="A39" s="258">
        <v>90</v>
      </c>
      <c r="B39" s="321" t="s">
        <v>527</v>
      </c>
      <c r="C39" s="321" t="s">
        <v>528</v>
      </c>
      <c r="D39" s="322" t="s">
        <v>27</v>
      </c>
      <c r="E39" s="29"/>
      <c r="F39" s="30"/>
      <c r="G39" s="29"/>
      <c r="H39" s="30"/>
      <c r="I39" s="29"/>
      <c r="J39" s="30"/>
      <c r="K39" s="29"/>
      <c r="L39" s="30"/>
      <c r="M39" s="29"/>
      <c r="N39" s="30"/>
      <c r="O39" s="29"/>
      <c r="P39" s="30"/>
      <c r="Q39" s="29">
        <v>16</v>
      </c>
      <c r="R39" s="30">
        <v>1</v>
      </c>
      <c r="S39" s="91">
        <f t="shared" si="0"/>
        <v>1</v>
      </c>
      <c r="T39" s="92">
        <v>30</v>
      </c>
    </row>
    <row r="40" spans="1:20" x14ac:dyDescent="0.25">
      <c r="A40" s="29">
        <v>49</v>
      </c>
      <c r="B40" s="51" t="s">
        <v>187</v>
      </c>
      <c r="C40" s="51" t="s">
        <v>36</v>
      </c>
      <c r="D40" s="30" t="s">
        <v>37</v>
      </c>
      <c r="E40" s="29"/>
      <c r="F40" s="30"/>
      <c r="G40" s="29"/>
      <c r="H40" s="30"/>
      <c r="I40" s="29"/>
      <c r="J40" s="30"/>
      <c r="K40" s="29">
        <v>19</v>
      </c>
      <c r="L40" s="30">
        <v>0</v>
      </c>
      <c r="M40" s="29"/>
      <c r="N40" s="30"/>
      <c r="O40" s="29"/>
      <c r="P40" s="30"/>
      <c r="Q40" s="29">
        <v>17</v>
      </c>
      <c r="R40" s="30">
        <v>0</v>
      </c>
      <c r="S40" s="91">
        <f t="shared" si="0"/>
        <v>0</v>
      </c>
      <c r="T40" s="92">
        <v>31</v>
      </c>
    </row>
    <row r="41" spans="1:20" x14ac:dyDescent="0.25">
      <c r="A41" s="29">
        <v>63</v>
      </c>
      <c r="B41" s="127" t="s">
        <v>458</v>
      </c>
      <c r="C41" s="127" t="s">
        <v>222</v>
      </c>
      <c r="D41" s="58" t="s">
        <v>459</v>
      </c>
      <c r="E41" s="148"/>
      <c r="F41" s="58"/>
      <c r="G41" s="57"/>
      <c r="H41" s="58"/>
      <c r="I41" s="57"/>
      <c r="J41" s="58"/>
      <c r="K41" s="57"/>
      <c r="L41" s="58"/>
      <c r="M41" s="57"/>
      <c r="N41" s="58"/>
      <c r="O41" s="57">
        <v>17</v>
      </c>
      <c r="P41" s="58">
        <v>0</v>
      </c>
      <c r="Q41" s="57"/>
      <c r="R41" s="58"/>
      <c r="S41" s="91">
        <f t="shared" si="0"/>
        <v>0</v>
      </c>
      <c r="T41" s="92">
        <v>32</v>
      </c>
    </row>
    <row r="42" spans="1:20" x14ac:dyDescent="0.25">
      <c r="A42" s="29">
        <v>333</v>
      </c>
      <c r="B42" s="51" t="s">
        <v>87</v>
      </c>
      <c r="C42" s="51" t="s">
        <v>278</v>
      </c>
      <c r="D42" s="30" t="s">
        <v>37</v>
      </c>
      <c r="E42" s="148">
        <v>19</v>
      </c>
      <c r="F42" s="30">
        <v>0</v>
      </c>
      <c r="G42" s="29"/>
      <c r="H42" s="30"/>
      <c r="I42" s="29"/>
      <c r="J42" s="30"/>
      <c r="K42" s="29"/>
      <c r="L42" s="30"/>
      <c r="M42" s="29"/>
      <c r="N42" s="30"/>
      <c r="O42" s="29"/>
      <c r="P42" s="30"/>
      <c r="Q42" s="29"/>
      <c r="R42" s="30"/>
      <c r="S42" s="91">
        <f t="shared" si="0"/>
        <v>0</v>
      </c>
      <c r="T42" s="92">
        <v>33</v>
      </c>
    </row>
    <row r="43" spans="1:20" x14ac:dyDescent="0.25">
      <c r="A43" s="29">
        <v>15</v>
      </c>
      <c r="B43" s="51" t="s">
        <v>422</v>
      </c>
      <c r="C43" s="51" t="s">
        <v>215</v>
      </c>
      <c r="D43" s="30" t="s">
        <v>76</v>
      </c>
      <c r="E43" s="29"/>
      <c r="F43" s="30"/>
      <c r="G43" s="29"/>
      <c r="H43" s="30"/>
      <c r="I43" s="29"/>
      <c r="J43" s="30"/>
      <c r="K43" s="29">
        <v>20</v>
      </c>
      <c r="L43" s="30">
        <v>0</v>
      </c>
      <c r="M43" s="57"/>
      <c r="N43" s="58"/>
      <c r="O43" s="29"/>
      <c r="P43" s="30"/>
      <c r="Q43" s="29"/>
      <c r="R43" s="30"/>
      <c r="S43" s="91">
        <f t="shared" si="0"/>
        <v>0</v>
      </c>
      <c r="T43" s="92">
        <v>34</v>
      </c>
    </row>
    <row r="44" spans="1:20" ht="15.75" thickBot="1" x14ac:dyDescent="0.3">
      <c r="A44" s="59">
        <v>71</v>
      </c>
      <c r="B44" s="60" t="s">
        <v>460</v>
      </c>
      <c r="C44" s="60" t="s">
        <v>230</v>
      </c>
      <c r="D44" s="62" t="s">
        <v>37</v>
      </c>
      <c r="E44" s="59"/>
      <c r="F44" s="62"/>
      <c r="G44" s="59"/>
      <c r="H44" s="62"/>
      <c r="I44" s="59"/>
      <c r="J44" s="62"/>
      <c r="K44" s="59"/>
      <c r="L44" s="62"/>
      <c r="M44" s="59"/>
      <c r="N44" s="62"/>
      <c r="O44" s="59">
        <v>20</v>
      </c>
      <c r="P44" s="62">
        <v>0</v>
      </c>
      <c r="Q44" s="59"/>
      <c r="R44" s="62"/>
      <c r="S44" s="112">
        <f t="shared" si="0"/>
        <v>0</v>
      </c>
      <c r="T44" s="131">
        <v>35</v>
      </c>
    </row>
  </sheetData>
  <sortState ref="A10:T44">
    <sortCondition ref="T10:T44"/>
  </sortState>
  <mergeCells count="24">
    <mergeCell ref="S8:S9"/>
    <mergeCell ref="T8:T9"/>
    <mergeCell ref="E8:F8"/>
    <mergeCell ref="G8:H8"/>
    <mergeCell ref="I8:J8"/>
    <mergeCell ref="K8:L8"/>
    <mergeCell ref="M8:N8"/>
    <mergeCell ref="O8:P8"/>
    <mergeCell ref="S7:T7"/>
    <mergeCell ref="G3:M3"/>
    <mergeCell ref="G4:M4"/>
    <mergeCell ref="H5:L5"/>
    <mergeCell ref="A7:A9"/>
    <mergeCell ref="B7:B9"/>
    <mergeCell ref="C7:C9"/>
    <mergeCell ref="D7:D9"/>
    <mergeCell ref="E7:F7"/>
    <mergeCell ref="G7:H7"/>
    <mergeCell ref="I7:J7"/>
    <mergeCell ref="K7:L7"/>
    <mergeCell ref="M7:N7"/>
    <mergeCell ref="O7:P7"/>
    <mergeCell ref="Q7:R7"/>
    <mergeCell ref="Q8:R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opLeftCell="A4" zoomScale="80" zoomScaleNormal="80" workbookViewId="0">
      <selection activeCell="V19" sqref="V19"/>
    </sheetView>
  </sheetViews>
  <sheetFormatPr defaultRowHeight="15" x14ac:dyDescent="0.25"/>
  <cols>
    <col min="1" max="1" width="9.140625" customWidth="1"/>
    <col min="2" max="2" width="20.42578125" customWidth="1"/>
    <col min="4" max="4" width="13.7109375" customWidth="1"/>
    <col min="5" max="16" width="9.140625" customWidth="1"/>
  </cols>
  <sheetData>
    <row r="1" spans="1:20" x14ac:dyDescent="0.25">
      <c r="B1" s="1"/>
      <c r="M1" s="139"/>
      <c r="N1" s="139"/>
      <c r="O1" s="139"/>
      <c r="P1" s="139"/>
      <c r="Q1" s="139"/>
      <c r="R1" s="139"/>
      <c r="T1" s="140"/>
    </row>
    <row r="2" spans="1:20" ht="19.5" x14ac:dyDescent="0.25">
      <c r="A2" s="72"/>
      <c r="B2" s="2"/>
      <c r="C2" s="2"/>
      <c r="D2" s="2"/>
      <c r="E2" s="4"/>
      <c r="F2" s="4"/>
      <c r="G2" s="4"/>
      <c r="H2" s="4"/>
      <c r="I2" s="4"/>
      <c r="J2" s="4"/>
      <c r="K2" s="4"/>
      <c r="L2" s="4"/>
      <c r="M2" s="142"/>
      <c r="N2" s="142"/>
      <c r="O2" s="142"/>
      <c r="P2" s="142"/>
      <c r="Q2" s="142"/>
      <c r="R2" s="142"/>
      <c r="S2" s="4"/>
      <c r="T2" s="4"/>
    </row>
    <row r="3" spans="1:20" ht="18.75" x14ac:dyDescent="0.3">
      <c r="A3" s="72"/>
      <c r="B3" s="6"/>
      <c r="C3" s="6"/>
      <c r="D3" s="6"/>
      <c r="E3" s="7"/>
      <c r="F3" s="7"/>
      <c r="G3" s="444" t="s">
        <v>0</v>
      </c>
      <c r="H3" s="444"/>
      <c r="I3" s="444"/>
      <c r="J3" s="444"/>
      <c r="K3" s="444"/>
      <c r="L3" s="444"/>
      <c r="M3" s="444"/>
      <c r="N3" s="143"/>
      <c r="O3" s="143"/>
      <c r="P3" s="143"/>
      <c r="Q3" s="143"/>
      <c r="R3" s="143"/>
      <c r="S3" s="8"/>
      <c r="T3" s="8"/>
    </row>
    <row r="4" spans="1:20" ht="18.75" x14ac:dyDescent="0.3">
      <c r="A4" s="72"/>
      <c r="B4" s="6"/>
      <c r="C4" s="10"/>
      <c r="D4" s="12"/>
      <c r="E4" s="12"/>
      <c r="F4" s="12"/>
      <c r="G4" s="445" t="s">
        <v>60</v>
      </c>
      <c r="H4" s="445"/>
      <c r="I4" s="445"/>
      <c r="J4" s="445"/>
      <c r="K4" s="445"/>
      <c r="L4" s="445"/>
      <c r="M4" s="445"/>
      <c r="N4" s="144"/>
      <c r="O4" s="144"/>
      <c r="P4" s="144"/>
      <c r="Q4" s="144"/>
      <c r="R4" s="144"/>
      <c r="S4" s="7"/>
      <c r="T4" s="7"/>
    </row>
    <row r="5" spans="1:20" ht="15.75" x14ac:dyDescent="0.25">
      <c r="A5" s="73"/>
      <c r="B5" s="13"/>
      <c r="C5" s="13"/>
      <c r="D5" s="13"/>
      <c r="E5" s="3"/>
      <c r="F5" s="3"/>
      <c r="G5" s="114"/>
      <c r="H5" s="446" t="s">
        <v>62</v>
      </c>
      <c r="I5" s="446"/>
      <c r="J5" s="446"/>
      <c r="K5" s="446"/>
      <c r="L5" s="446"/>
      <c r="M5" s="114"/>
      <c r="N5" s="114"/>
      <c r="O5" s="114"/>
      <c r="P5" s="114"/>
      <c r="Q5" s="114"/>
      <c r="R5" s="114"/>
      <c r="S5" s="3"/>
      <c r="T5" s="141"/>
    </row>
    <row r="6" spans="1:20" ht="16.5" thickBot="1" x14ac:dyDescent="0.3">
      <c r="A6" s="73"/>
      <c r="B6" s="13"/>
      <c r="C6" s="13"/>
      <c r="D6" s="13"/>
      <c r="E6" s="3"/>
      <c r="F6" s="3"/>
      <c r="G6" s="114"/>
      <c r="H6" s="163"/>
      <c r="I6" s="163"/>
      <c r="J6" s="163"/>
      <c r="K6" s="163"/>
      <c r="L6" s="163"/>
      <c r="M6" s="114"/>
      <c r="N6" s="114"/>
      <c r="O6" s="114"/>
      <c r="P6" s="114"/>
      <c r="Q6" s="114"/>
      <c r="R6" s="114"/>
      <c r="S6" s="3"/>
      <c r="T6" s="141"/>
    </row>
    <row r="7" spans="1:20" x14ac:dyDescent="0.25">
      <c r="A7" s="455" t="s">
        <v>2</v>
      </c>
      <c r="B7" s="457" t="s">
        <v>3</v>
      </c>
      <c r="C7" s="457" t="s">
        <v>4</v>
      </c>
      <c r="D7" s="460" t="s">
        <v>5</v>
      </c>
      <c r="E7" s="387" t="s">
        <v>6</v>
      </c>
      <c r="F7" s="388"/>
      <c r="G7" s="387" t="s">
        <v>7</v>
      </c>
      <c r="H7" s="388"/>
      <c r="I7" s="387" t="s">
        <v>8</v>
      </c>
      <c r="J7" s="389"/>
      <c r="K7" s="387" t="s">
        <v>9</v>
      </c>
      <c r="L7" s="388"/>
      <c r="M7" s="450" t="s">
        <v>10</v>
      </c>
      <c r="N7" s="451"/>
      <c r="O7" s="450" t="s">
        <v>11</v>
      </c>
      <c r="P7" s="442"/>
      <c r="Q7" s="452" t="s">
        <v>12</v>
      </c>
      <c r="R7" s="453"/>
      <c r="S7" s="454" t="s">
        <v>16</v>
      </c>
      <c r="T7" s="403"/>
    </row>
    <row r="8" spans="1:20" ht="15" customHeight="1" x14ac:dyDescent="0.25">
      <c r="A8" s="456"/>
      <c r="B8" s="458"/>
      <c r="C8" s="458"/>
      <c r="D8" s="461"/>
      <c r="E8" s="392" t="s">
        <v>47</v>
      </c>
      <c r="F8" s="393"/>
      <c r="G8" s="392" t="s">
        <v>48</v>
      </c>
      <c r="H8" s="393"/>
      <c r="I8" s="392" t="s">
        <v>46</v>
      </c>
      <c r="J8" s="394"/>
      <c r="K8" s="392" t="s">
        <v>52</v>
      </c>
      <c r="L8" s="393"/>
      <c r="M8" s="392" t="s">
        <v>51</v>
      </c>
      <c r="N8" s="394"/>
      <c r="O8" s="392" t="s">
        <v>49</v>
      </c>
      <c r="P8" s="393"/>
      <c r="Q8" s="394" t="s">
        <v>50</v>
      </c>
      <c r="R8" s="393"/>
      <c r="S8" s="447" t="s">
        <v>23</v>
      </c>
      <c r="T8" s="397" t="s">
        <v>22</v>
      </c>
    </row>
    <row r="9" spans="1:20" ht="15.75" customHeight="1" thickBot="1" x14ac:dyDescent="0.3">
      <c r="A9" s="456"/>
      <c r="B9" s="459"/>
      <c r="C9" s="459"/>
      <c r="D9" s="462"/>
      <c r="E9" s="15" t="s">
        <v>22</v>
      </c>
      <c r="F9" s="16" t="s">
        <v>23</v>
      </c>
      <c r="G9" s="15" t="s">
        <v>22</v>
      </c>
      <c r="H9" s="16" t="s">
        <v>23</v>
      </c>
      <c r="I9" s="15" t="s">
        <v>22</v>
      </c>
      <c r="J9" s="81" t="s">
        <v>23</v>
      </c>
      <c r="K9" s="15" t="s">
        <v>22</v>
      </c>
      <c r="L9" s="81" t="s">
        <v>23</v>
      </c>
      <c r="M9" s="15" t="s">
        <v>22</v>
      </c>
      <c r="N9" s="81" t="s">
        <v>23</v>
      </c>
      <c r="O9" s="15" t="s">
        <v>22</v>
      </c>
      <c r="P9" s="81" t="s">
        <v>23</v>
      </c>
      <c r="Q9" s="145" t="s">
        <v>22</v>
      </c>
      <c r="R9" s="16" t="s">
        <v>23</v>
      </c>
      <c r="S9" s="448"/>
      <c r="T9" s="398"/>
    </row>
    <row r="10" spans="1:20" x14ac:dyDescent="0.25">
      <c r="A10" s="19">
        <v>22</v>
      </c>
      <c r="B10" s="125" t="s">
        <v>321</v>
      </c>
      <c r="C10" s="125" t="s">
        <v>230</v>
      </c>
      <c r="D10" s="20" t="s">
        <v>322</v>
      </c>
      <c r="E10" s="146">
        <v>1</v>
      </c>
      <c r="F10" s="126">
        <v>20</v>
      </c>
      <c r="G10" s="146">
        <v>1</v>
      </c>
      <c r="H10" s="126">
        <v>0</v>
      </c>
      <c r="I10" s="86">
        <v>1</v>
      </c>
      <c r="J10" s="85">
        <v>0</v>
      </c>
      <c r="K10" s="86">
        <v>1</v>
      </c>
      <c r="L10" s="85">
        <v>20</v>
      </c>
      <c r="M10" s="87"/>
      <c r="N10" s="88"/>
      <c r="O10" s="86">
        <v>2</v>
      </c>
      <c r="P10" s="85">
        <v>17</v>
      </c>
      <c r="Q10" s="87">
        <v>5</v>
      </c>
      <c r="R10" s="88">
        <v>12</v>
      </c>
      <c r="S10" s="372">
        <f t="shared" ref="S10:S27" si="0">SUM(F10,H10,J10,L10,N10,P10,R10)</f>
        <v>69</v>
      </c>
      <c r="T10" s="85">
        <v>1</v>
      </c>
    </row>
    <row r="11" spans="1:20" x14ac:dyDescent="0.25">
      <c r="A11" s="28">
        <v>71</v>
      </c>
      <c r="B11" s="17" t="s">
        <v>323</v>
      </c>
      <c r="C11" s="17" t="s">
        <v>222</v>
      </c>
      <c r="D11" s="26" t="s">
        <v>324</v>
      </c>
      <c r="E11" s="147">
        <v>2</v>
      </c>
      <c r="F11" s="26">
        <v>17</v>
      </c>
      <c r="G11" s="28">
        <v>2</v>
      </c>
      <c r="H11" s="26">
        <v>0</v>
      </c>
      <c r="I11" s="28">
        <v>2</v>
      </c>
      <c r="J11" s="26">
        <v>0</v>
      </c>
      <c r="K11" s="28">
        <v>2</v>
      </c>
      <c r="L11" s="26">
        <v>17</v>
      </c>
      <c r="M11" s="28"/>
      <c r="N11" s="26"/>
      <c r="O11" s="29">
        <v>8</v>
      </c>
      <c r="P11" s="30">
        <v>9</v>
      </c>
      <c r="Q11" s="29">
        <v>7</v>
      </c>
      <c r="R11" s="30">
        <v>10</v>
      </c>
      <c r="S11" s="218">
        <f t="shared" si="0"/>
        <v>53</v>
      </c>
      <c r="T11" s="92">
        <v>2</v>
      </c>
    </row>
    <row r="12" spans="1:20" x14ac:dyDescent="0.25">
      <c r="A12" s="28">
        <v>38</v>
      </c>
      <c r="B12" s="17" t="s">
        <v>330</v>
      </c>
      <c r="C12" s="17" t="s">
        <v>331</v>
      </c>
      <c r="D12" s="26" t="s">
        <v>329</v>
      </c>
      <c r="E12" s="29">
        <v>5</v>
      </c>
      <c r="F12" s="30">
        <v>12</v>
      </c>
      <c r="G12" s="29"/>
      <c r="H12" s="30"/>
      <c r="I12" s="28"/>
      <c r="J12" s="26"/>
      <c r="K12" s="29"/>
      <c r="L12" s="30"/>
      <c r="M12" s="28"/>
      <c r="N12" s="26"/>
      <c r="O12" s="28">
        <v>1</v>
      </c>
      <c r="P12" s="26">
        <v>20</v>
      </c>
      <c r="Q12" s="28">
        <v>2</v>
      </c>
      <c r="R12" s="26">
        <v>17</v>
      </c>
      <c r="S12" s="218">
        <f t="shared" si="0"/>
        <v>49</v>
      </c>
      <c r="T12" s="92">
        <v>3</v>
      </c>
    </row>
    <row r="13" spans="1:20" x14ac:dyDescent="0.25">
      <c r="A13" s="29">
        <v>18</v>
      </c>
      <c r="B13" s="51" t="s">
        <v>327</v>
      </c>
      <c r="C13" s="51" t="s">
        <v>328</v>
      </c>
      <c r="D13" s="30" t="s">
        <v>329</v>
      </c>
      <c r="E13" s="148">
        <v>4</v>
      </c>
      <c r="F13" s="30">
        <v>13</v>
      </c>
      <c r="G13" s="128"/>
      <c r="H13" s="129"/>
      <c r="I13" s="28"/>
      <c r="J13" s="26"/>
      <c r="K13" s="29">
        <v>4</v>
      </c>
      <c r="L13" s="30">
        <v>13</v>
      </c>
      <c r="M13" s="29"/>
      <c r="N13" s="30"/>
      <c r="O13" s="29">
        <v>5</v>
      </c>
      <c r="P13" s="30">
        <v>12</v>
      </c>
      <c r="Q13" s="29"/>
      <c r="R13" s="30"/>
      <c r="S13" s="218">
        <f t="shared" si="0"/>
        <v>38</v>
      </c>
      <c r="T13" s="92">
        <v>4</v>
      </c>
    </row>
    <row r="14" spans="1:20" x14ac:dyDescent="0.25">
      <c r="A14" s="57">
        <v>115</v>
      </c>
      <c r="B14" s="127" t="s">
        <v>465</v>
      </c>
      <c r="C14" s="127" t="s">
        <v>466</v>
      </c>
      <c r="D14" s="58" t="s">
        <v>467</v>
      </c>
      <c r="E14" s="148"/>
      <c r="F14" s="58"/>
      <c r="G14" s="57"/>
      <c r="H14" s="58"/>
      <c r="I14" s="57"/>
      <c r="J14" s="58"/>
      <c r="K14" s="57"/>
      <c r="L14" s="58"/>
      <c r="M14" s="57"/>
      <c r="N14" s="58"/>
      <c r="O14" s="57">
        <v>6</v>
      </c>
      <c r="P14" s="58">
        <v>11</v>
      </c>
      <c r="Q14" s="57">
        <v>4</v>
      </c>
      <c r="R14" s="58">
        <v>13</v>
      </c>
      <c r="S14" s="218">
        <f t="shared" si="0"/>
        <v>24</v>
      </c>
      <c r="T14" s="92">
        <v>5</v>
      </c>
    </row>
    <row r="15" spans="1:20" x14ac:dyDescent="0.25">
      <c r="A15" s="29">
        <v>33</v>
      </c>
      <c r="B15" s="51" t="s">
        <v>461</v>
      </c>
      <c r="C15" s="51" t="s">
        <v>222</v>
      </c>
      <c r="D15" s="30" t="s">
        <v>462</v>
      </c>
      <c r="E15" s="148"/>
      <c r="F15" s="30"/>
      <c r="G15" s="29"/>
      <c r="H15" s="30"/>
      <c r="I15" s="28"/>
      <c r="J15" s="26"/>
      <c r="K15" s="29"/>
      <c r="L15" s="30"/>
      <c r="M15" s="29"/>
      <c r="N15" s="30">
        <v>0</v>
      </c>
      <c r="O15" s="28">
        <v>3</v>
      </c>
      <c r="P15" s="26">
        <v>15</v>
      </c>
      <c r="Q15" s="29">
        <v>11</v>
      </c>
      <c r="R15" s="30">
        <v>6</v>
      </c>
      <c r="S15" s="218">
        <f t="shared" si="0"/>
        <v>21</v>
      </c>
      <c r="T15" s="92">
        <v>6</v>
      </c>
    </row>
    <row r="16" spans="1:20" x14ac:dyDescent="0.25">
      <c r="A16" s="29">
        <v>5</v>
      </c>
      <c r="B16" s="51" t="s">
        <v>529</v>
      </c>
      <c r="C16" s="51" t="s">
        <v>215</v>
      </c>
      <c r="D16" s="30" t="s">
        <v>530</v>
      </c>
      <c r="E16" s="148"/>
      <c r="F16" s="58"/>
      <c r="G16" s="29"/>
      <c r="H16" s="30"/>
      <c r="I16" s="29"/>
      <c r="J16" s="30"/>
      <c r="K16" s="29"/>
      <c r="L16" s="30"/>
      <c r="M16" s="29"/>
      <c r="N16" s="30"/>
      <c r="O16" s="29"/>
      <c r="P16" s="30"/>
      <c r="Q16" s="28">
        <v>1</v>
      </c>
      <c r="R16" s="26">
        <v>20</v>
      </c>
      <c r="S16" s="218">
        <f t="shared" si="0"/>
        <v>20</v>
      </c>
      <c r="T16" s="92">
        <v>7</v>
      </c>
    </row>
    <row r="17" spans="1:20" x14ac:dyDescent="0.25">
      <c r="A17" s="29">
        <v>87</v>
      </c>
      <c r="B17" s="127" t="s">
        <v>531</v>
      </c>
      <c r="C17" s="127" t="s">
        <v>532</v>
      </c>
      <c r="D17" s="58" t="s">
        <v>232</v>
      </c>
      <c r="E17" s="147"/>
      <c r="F17" s="92"/>
      <c r="G17" s="96"/>
      <c r="H17" s="97"/>
      <c r="I17" s="91"/>
      <c r="J17" s="92"/>
      <c r="K17" s="91"/>
      <c r="L17" s="92"/>
      <c r="M17" s="96"/>
      <c r="N17" s="97"/>
      <c r="O17" s="96"/>
      <c r="P17" s="97"/>
      <c r="Q17" s="91">
        <v>3</v>
      </c>
      <c r="R17" s="92">
        <v>15</v>
      </c>
      <c r="S17" s="218">
        <f t="shared" si="0"/>
        <v>15</v>
      </c>
      <c r="T17" s="92">
        <v>8</v>
      </c>
    </row>
    <row r="18" spans="1:20" x14ac:dyDescent="0.25">
      <c r="A18" s="29">
        <v>5</v>
      </c>
      <c r="B18" s="51" t="s">
        <v>423</v>
      </c>
      <c r="C18" s="51" t="s">
        <v>424</v>
      </c>
      <c r="D18" s="30" t="s">
        <v>322</v>
      </c>
      <c r="E18" s="148"/>
      <c r="F18" s="30"/>
      <c r="G18" s="29"/>
      <c r="H18" s="30"/>
      <c r="I18" s="29"/>
      <c r="J18" s="30"/>
      <c r="K18" s="28">
        <v>3</v>
      </c>
      <c r="L18" s="26">
        <v>15</v>
      </c>
      <c r="M18" s="29"/>
      <c r="N18" s="30"/>
      <c r="O18" s="29"/>
      <c r="P18" s="30"/>
      <c r="Q18" s="29"/>
      <c r="R18" s="30"/>
      <c r="S18" s="218">
        <f t="shared" si="0"/>
        <v>15</v>
      </c>
      <c r="T18" s="92">
        <v>9</v>
      </c>
    </row>
    <row r="19" spans="1:20" x14ac:dyDescent="0.25">
      <c r="A19" s="29">
        <v>92</v>
      </c>
      <c r="B19" s="51" t="s">
        <v>325</v>
      </c>
      <c r="C19" s="51" t="s">
        <v>40</v>
      </c>
      <c r="D19" s="30" t="s">
        <v>326</v>
      </c>
      <c r="E19" s="147">
        <v>3</v>
      </c>
      <c r="F19" s="92">
        <v>15</v>
      </c>
      <c r="G19" s="91"/>
      <c r="H19" s="92"/>
      <c r="I19" s="147"/>
      <c r="J19" s="105"/>
      <c r="K19" s="100"/>
      <c r="L19" s="95"/>
      <c r="M19" s="100"/>
      <c r="N19" s="95"/>
      <c r="O19" s="100"/>
      <c r="P19" s="95"/>
      <c r="Q19" s="100"/>
      <c r="R19" s="95"/>
      <c r="S19" s="218">
        <f t="shared" si="0"/>
        <v>15</v>
      </c>
      <c r="T19" s="92">
        <v>10</v>
      </c>
    </row>
    <row r="20" spans="1:20" x14ac:dyDescent="0.25">
      <c r="A20" s="57">
        <v>8</v>
      </c>
      <c r="B20" s="127" t="s">
        <v>463</v>
      </c>
      <c r="C20" s="127" t="s">
        <v>464</v>
      </c>
      <c r="D20" s="58" t="s">
        <v>329</v>
      </c>
      <c r="E20" s="148"/>
      <c r="F20" s="30"/>
      <c r="G20" s="29"/>
      <c r="H20" s="30"/>
      <c r="I20" s="29"/>
      <c r="J20" s="30"/>
      <c r="K20" s="29"/>
      <c r="L20" s="26"/>
      <c r="M20" s="28"/>
      <c r="N20" s="26"/>
      <c r="O20" s="29">
        <v>4</v>
      </c>
      <c r="P20" s="30">
        <v>13</v>
      </c>
      <c r="Q20" s="29"/>
      <c r="R20" s="30"/>
      <c r="S20" s="218">
        <f t="shared" si="0"/>
        <v>13</v>
      </c>
      <c r="T20" s="92">
        <v>11</v>
      </c>
    </row>
    <row r="21" spans="1:20" x14ac:dyDescent="0.25">
      <c r="A21" s="29">
        <v>15</v>
      </c>
      <c r="B21" s="51" t="s">
        <v>425</v>
      </c>
      <c r="C21" s="51" t="s">
        <v>426</v>
      </c>
      <c r="D21" s="30" t="s">
        <v>272</v>
      </c>
      <c r="E21" s="148"/>
      <c r="F21" s="30"/>
      <c r="G21" s="29"/>
      <c r="H21" s="30"/>
      <c r="I21" s="147"/>
      <c r="J21" s="105"/>
      <c r="K21" s="100">
        <v>5</v>
      </c>
      <c r="L21" s="95">
        <v>12</v>
      </c>
      <c r="M21" s="100"/>
      <c r="N21" s="95"/>
      <c r="O21" s="100"/>
      <c r="P21" s="95"/>
      <c r="Q21" s="100"/>
      <c r="R21" s="95"/>
      <c r="S21" s="218">
        <f t="shared" si="0"/>
        <v>12</v>
      </c>
      <c r="T21" s="92">
        <v>12</v>
      </c>
    </row>
    <row r="22" spans="1:20" x14ac:dyDescent="0.25">
      <c r="A22" s="29">
        <v>61</v>
      </c>
      <c r="B22" s="51" t="s">
        <v>533</v>
      </c>
      <c r="C22" s="51" t="s">
        <v>396</v>
      </c>
      <c r="D22" s="30" t="s">
        <v>534</v>
      </c>
      <c r="E22" s="148"/>
      <c r="F22" s="95"/>
      <c r="G22" s="148"/>
      <c r="H22" s="95"/>
      <c r="I22" s="96"/>
      <c r="J22" s="97"/>
      <c r="K22" s="96"/>
      <c r="L22" s="97"/>
      <c r="M22" s="96"/>
      <c r="N22" s="97"/>
      <c r="O22" s="96"/>
      <c r="P22" s="97"/>
      <c r="Q22" s="96">
        <v>6</v>
      </c>
      <c r="R22" s="97">
        <v>11</v>
      </c>
      <c r="S22" s="218">
        <f t="shared" si="0"/>
        <v>11</v>
      </c>
      <c r="T22" s="92">
        <v>13</v>
      </c>
    </row>
    <row r="23" spans="1:20" x14ac:dyDescent="0.25">
      <c r="A23" s="29">
        <v>96</v>
      </c>
      <c r="B23" s="51" t="s">
        <v>468</v>
      </c>
      <c r="C23" s="51" t="s">
        <v>361</v>
      </c>
      <c r="D23" s="30" t="s">
        <v>324</v>
      </c>
      <c r="E23" s="148"/>
      <c r="F23" s="30"/>
      <c r="G23" s="29"/>
      <c r="H23" s="30"/>
      <c r="I23" s="29"/>
      <c r="J23" s="30"/>
      <c r="K23" s="29"/>
      <c r="L23" s="26"/>
      <c r="M23" s="29"/>
      <c r="N23" s="30"/>
      <c r="O23" s="29">
        <v>7</v>
      </c>
      <c r="P23" s="30">
        <v>10</v>
      </c>
      <c r="Q23" s="29"/>
      <c r="R23" s="30"/>
      <c r="S23" s="218">
        <f t="shared" si="0"/>
        <v>10</v>
      </c>
      <c r="T23" s="92">
        <v>14</v>
      </c>
    </row>
    <row r="24" spans="1:20" x14ac:dyDescent="0.25">
      <c r="A24" s="57">
        <v>44</v>
      </c>
      <c r="B24" s="127" t="s">
        <v>535</v>
      </c>
      <c r="C24" s="127" t="s">
        <v>215</v>
      </c>
      <c r="D24" s="58" t="s">
        <v>536</v>
      </c>
      <c r="E24" s="148"/>
      <c r="F24" s="30"/>
      <c r="G24" s="29"/>
      <c r="H24" s="30"/>
      <c r="I24" s="28"/>
      <c r="J24" s="26"/>
      <c r="K24" s="29"/>
      <c r="L24" s="30"/>
      <c r="M24" s="57"/>
      <c r="N24" s="30"/>
      <c r="O24" s="29"/>
      <c r="P24" s="30"/>
      <c r="Q24" s="29">
        <v>8</v>
      </c>
      <c r="R24" s="30">
        <v>9</v>
      </c>
      <c r="S24" s="218">
        <f t="shared" si="0"/>
        <v>9</v>
      </c>
      <c r="T24" s="92">
        <v>15</v>
      </c>
    </row>
    <row r="25" spans="1:20" x14ac:dyDescent="0.25">
      <c r="A25" s="29">
        <v>11</v>
      </c>
      <c r="B25" s="127" t="s">
        <v>537</v>
      </c>
      <c r="C25" s="127" t="s">
        <v>222</v>
      </c>
      <c r="D25" s="58" t="s">
        <v>462</v>
      </c>
      <c r="E25" s="148"/>
      <c r="F25" s="58"/>
      <c r="G25" s="57"/>
      <c r="H25" s="58"/>
      <c r="I25" s="57"/>
      <c r="J25" s="58"/>
      <c r="K25" s="57"/>
      <c r="L25" s="58"/>
      <c r="M25" s="57"/>
      <c r="N25" s="58"/>
      <c r="O25" s="57"/>
      <c r="P25" s="58"/>
      <c r="Q25" s="57">
        <v>9</v>
      </c>
      <c r="R25" s="58">
        <v>8</v>
      </c>
      <c r="S25" s="218">
        <f t="shared" si="0"/>
        <v>8</v>
      </c>
      <c r="T25" s="92">
        <v>16</v>
      </c>
    </row>
    <row r="26" spans="1:20" x14ac:dyDescent="0.25">
      <c r="A26" s="57">
        <v>383</v>
      </c>
      <c r="B26" s="127" t="s">
        <v>538</v>
      </c>
      <c r="C26" s="127" t="s">
        <v>215</v>
      </c>
      <c r="D26" s="58" t="s">
        <v>536</v>
      </c>
      <c r="E26" s="148"/>
      <c r="F26" s="30"/>
      <c r="G26" s="29"/>
      <c r="H26" s="30"/>
      <c r="I26" s="57"/>
      <c r="J26" s="58"/>
      <c r="K26" s="29"/>
      <c r="L26" s="30"/>
      <c r="M26" s="29"/>
      <c r="N26" s="30"/>
      <c r="O26" s="29"/>
      <c r="P26" s="30"/>
      <c r="Q26" s="29">
        <v>10</v>
      </c>
      <c r="R26" s="30">
        <v>7</v>
      </c>
      <c r="S26" s="218">
        <f t="shared" si="0"/>
        <v>7</v>
      </c>
      <c r="T26" s="92">
        <v>17</v>
      </c>
    </row>
    <row r="27" spans="1:20" ht="15.75" thickBot="1" x14ac:dyDescent="0.3">
      <c r="A27" s="59">
        <v>51</v>
      </c>
      <c r="B27" s="60" t="s">
        <v>390</v>
      </c>
      <c r="C27" s="60" t="s">
        <v>391</v>
      </c>
      <c r="D27" s="62" t="s">
        <v>392</v>
      </c>
      <c r="E27" s="160"/>
      <c r="F27" s="295"/>
      <c r="G27" s="359"/>
      <c r="H27" s="295"/>
      <c r="I27" s="373">
        <v>3</v>
      </c>
      <c r="J27" s="329">
        <v>0</v>
      </c>
      <c r="K27" s="298"/>
      <c r="L27" s="297"/>
      <c r="M27" s="298"/>
      <c r="N27" s="297"/>
      <c r="O27" s="328"/>
      <c r="P27" s="329"/>
      <c r="Q27" s="298"/>
      <c r="R27" s="297"/>
      <c r="S27" s="374">
        <f t="shared" si="0"/>
        <v>0</v>
      </c>
      <c r="T27" s="131">
        <v>18</v>
      </c>
    </row>
    <row r="28" spans="1:20" x14ac:dyDescent="0.25">
      <c r="A28" s="301"/>
      <c r="B28" s="301"/>
      <c r="C28" s="301"/>
      <c r="D28" s="301"/>
      <c r="E28" s="281"/>
      <c r="F28" s="281"/>
      <c r="G28" s="281"/>
      <c r="H28" s="281"/>
      <c r="I28" s="281"/>
      <c r="J28" s="281"/>
      <c r="K28" s="281"/>
      <c r="L28" s="281"/>
      <c r="M28" s="319"/>
      <c r="N28" s="319"/>
      <c r="O28" s="319"/>
      <c r="P28" s="319"/>
      <c r="Q28" s="319"/>
      <c r="R28" s="319"/>
      <c r="S28" s="303"/>
      <c r="T28" s="303"/>
    </row>
    <row r="29" spans="1:20" x14ac:dyDescent="0.25">
      <c r="A29" s="301"/>
      <c r="B29" s="301"/>
      <c r="C29" s="301"/>
      <c r="D29" s="301"/>
      <c r="E29" s="318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3"/>
      <c r="T29" s="303"/>
    </row>
    <row r="30" spans="1:20" x14ac:dyDescent="0.25">
      <c r="A30" s="301"/>
      <c r="B30" s="301"/>
      <c r="C30" s="301"/>
      <c r="D30" s="301"/>
      <c r="E30" s="318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3"/>
      <c r="T30" s="303"/>
    </row>
    <row r="31" spans="1:20" x14ac:dyDescent="0.25">
      <c r="A31" s="301"/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3"/>
      <c r="T31" s="303"/>
    </row>
    <row r="32" spans="1:20" x14ac:dyDescent="0.25">
      <c r="A32" s="320"/>
      <c r="B32" s="320"/>
      <c r="C32" s="320"/>
      <c r="D32" s="32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3"/>
      <c r="T32" s="303"/>
    </row>
    <row r="33" spans="1:20" x14ac:dyDescent="0.25">
      <c r="A33" s="301"/>
      <c r="B33" s="301"/>
      <c r="C33" s="301"/>
      <c r="D33" s="301"/>
      <c r="E33" s="318"/>
      <c r="F33" s="300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3"/>
      <c r="T33" s="303"/>
    </row>
    <row r="34" spans="1:20" x14ac:dyDescent="0.25">
      <c r="A34" s="301"/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3"/>
      <c r="T34" s="303"/>
    </row>
    <row r="35" spans="1:20" x14ac:dyDescent="0.25">
      <c r="A35" s="301"/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0"/>
      <c r="N35" s="300"/>
      <c r="O35" s="301"/>
      <c r="P35" s="301"/>
      <c r="Q35" s="301"/>
      <c r="R35" s="301"/>
      <c r="S35" s="303"/>
      <c r="T35" s="303"/>
    </row>
    <row r="36" spans="1:20" x14ac:dyDescent="0.25">
      <c r="A36" s="320"/>
      <c r="B36" s="320"/>
      <c r="C36" s="320"/>
      <c r="D36" s="32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3"/>
      <c r="T36" s="303"/>
    </row>
    <row r="37" spans="1:20" x14ac:dyDescent="0.25">
      <c r="A37" s="281"/>
      <c r="B37" s="281"/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319"/>
      <c r="N37" s="319"/>
      <c r="O37" s="319"/>
      <c r="P37" s="319"/>
      <c r="Q37" s="319"/>
      <c r="R37" s="319"/>
      <c r="S37" s="303"/>
      <c r="T37" s="303"/>
    </row>
    <row r="38" spans="1:20" x14ac:dyDescent="0.25">
      <c r="A38" s="301"/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0"/>
      <c r="N38" s="300"/>
      <c r="O38" s="301"/>
      <c r="P38" s="301"/>
      <c r="Q38" s="301"/>
      <c r="R38" s="301"/>
      <c r="S38" s="303"/>
      <c r="T38" s="303"/>
    </row>
    <row r="39" spans="1:20" x14ac:dyDescent="0.25">
      <c r="A39" s="301"/>
      <c r="B39" s="301"/>
      <c r="C39" s="301"/>
      <c r="D39" s="301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3"/>
      <c r="T39" s="303"/>
    </row>
    <row r="40" spans="1:20" x14ac:dyDescent="0.25">
      <c r="A40" s="301"/>
      <c r="B40" s="300"/>
      <c r="C40" s="300"/>
      <c r="D40" s="300"/>
      <c r="E40" s="318"/>
      <c r="F40" s="300"/>
      <c r="G40" s="300"/>
      <c r="H40" s="300"/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3"/>
      <c r="T40" s="303"/>
    </row>
    <row r="41" spans="1:20" x14ac:dyDescent="0.25">
      <c r="A41" s="177"/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</row>
    <row r="42" spans="1:20" x14ac:dyDescent="0.25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</row>
  </sheetData>
  <sortState ref="A10:T27">
    <sortCondition ref="T10:T27"/>
  </sortState>
  <mergeCells count="24">
    <mergeCell ref="S8:S9"/>
    <mergeCell ref="T8:T9"/>
    <mergeCell ref="G3:M3"/>
    <mergeCell ref="H5:L5"/>
    <mergeCell ref="O8:P8"/>
    <mergeCell ref="I7:J7"/>
    <mergeCell ref="K7:L7"/>
    <mergeCell ref="M7:N7"/>
    <mergeCell ref="O7:P7"/>
    <mergeCell ref="Q7:R7"/>
    <mergeCell ref="S7:T7"/>
    <mergeCell ref="G4:M4"/>
    <mergeCell ref="G7:H7"/>
    <mergeCell ref="G8:H8"/>
    <mergeCell ref="I8:J8"/>
    <mergeCell ref="K8:L8"/>
    <mergeCell ref="M8:N8"/>
    <mergeCell ref="Q8:R8"/>
    <mergeCell ref="A7:A9"/>
    <mergeCell ref="B7:B9"/>
    <mergeCell ref="C7:C9"/>
    <mergeCell ref="D7:D9"/>
    <mergeCell ref="E7:F7"/>
    <mergeCell ref="E8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opLeftCell="A4" zoomScale="80" zoomScaleNormal="80" workbookViewId="0">
      <selection activeCell="U17" sqref="U17"/>
    </sheetView>
  </sheetViews>
  <sheetFormatPr defaultRowHeight="15" x14ac:dyDescent="0.25"/>
  <cols>
    <col min="2" max="2" width="24.5703125" customWidth="1"/>
    <col min="4" max="4" width="16.85546875" customWidth="1"/>
    <col min="5" max="6" width="9.140625" customWidth="1"/>
    <col min="7" max="7" width="9" customWidth="1"/>
    <col min="8" max="16" width="9.140625" customWidth="1"/>
  </cols>
  <sheetData>
    <row r="1" spans="1:20" x14ac:dyDescent="0.25">
      <c r="A1" s="408"/>
      <c r="B1" s="408"/>
      <c r="C1" s="408"/>
      <c r="M1" s="113"/>
      <c r="N1" s="113"/>
      <c r="O1" s="113"/>
      <c r="P1" s="113"/>
      <c r="Q1" s="113"/>
      <c r="R1" s="113"/>
    </row>
    <row r="2" spans="1:20" x14ac:dyDescent="0.25">
      <c r="A2" s="408"/>
      <c r="B2" s="408"/>
      <c r="C2" s="408"/>
      <c r="D2" s="2"/>
      <c r="E2" s="3"/>
      <c r="F2" s="3"/>
      <c r="G2" s="3"/>
      <c r="H2" s="3"/>
      <c r="I2" s="3"/>
      <c r="J2" s="3"/>
      <c r="K2" s="3"/>
      <c r="L2" s="3"/>
      <c r="M2" s="114"/>
      <c r="N2" s="114"/>
      <c r="O2" s="114"/>
      <c r="P2" s="114"/>
      <c r="Q2" s="114"/>
      <c r="R2" s="114"/>
      <c r="S2" s="3"/>
      <c r="T2" s="3"/>
    </row>
    <row r="3" spans="1:20" ht="19.5" x14ac:dyDescent="0.25">
      <c r="A3" s="408"/>
      <c r="B3" s="408"/>
      <c r="C3" s="408"/>
      <c r="D3" s="2"/>
      <c r="E3" s="4"/>
      <c r="F3" s="4"/>
      <c r="G3" s="4"/>
      <c r="H3" s="4"/>
      <c r="I3" s="4"/>
      <c r="J3" s="4"/>
      <c r="K3" s="4"/>
      <c r="L3" s="4"/>
      <c r="M3" s="115"/>
      <c r="N3" s="115"/>
      <c r="O3" s="115"/>
      <c r="P3" s="115"/>
      <c r="Q3" s="115"/>
      <c r="R3" s="115"/>
      <c r="S3" s="4"/>
      <c r="T3" s="4"/>
    </row>
    <row r="4" spans="1:20" ht="18.75" x14ac:dyDescent="0.3">
      <c r="A4" s="408"/>
      <c r="B4" s="408"/>
      <c r="C4" s="408"/>
      <c r="D4" s="6"/>
      <c r="E4" s="7"/>
      <c r="F4" s="7"/>
      <c r="G4" s="378" t="s">
        <v>0</v>
      </c>
      <c r="H4" s="378"/>
      <c r="I4" s="378"/>
      <c r="J4" s="378"/>
      <c r="K4" s="378"/>
      <c r="L4" s="378"/>
      <c r="M4" s="378"/>
      <c r="N4" s="116"/>
      <c r="O4" s="116"/>
      <c r="P4" s="116"/>
      <c r="Q4" s="116"/>
      <c r="R4" s="116"/>
      <c r="S4" s="8"/>
      <c r="T4" s="8"/>
    </row>
    <row r="5" spans="1:20" ht="18.75" x14ac:dyDescent="0.3">
      <c r="A5" s="408"/>
      <c r="B5" s="408"/>
      <c r="C5" s="408"/>
      <c r="D5" s="12"/>
      <c r="E5" s="404"/>
      <c r="F5" s="404"/>
      <c r="G5" s="399" t="s">
        <v>53</v>
      </c>
      <c r="H5" s="399"/>
      <c r="I5" s="399"/>
      <c r="J5" s="399"/>
      <c r="K5" s="399"/>
      <c r="L5" s="399"/>
      <c r="M5" s="399"/>
      <c r="N5" s="117"/>
      <c r="O5" s="117"/>
      <c r="P5" s="117"/>
      <c r="Q5" s="117"/>
      <c r="R5" s="117"/>
      <c r="S5" s="7"/>
      <c r="T5" s="7"/>
    </row>
    <row r="6" spans="1:20" ht="15.75" thickBot="1" x14ac:dyDescent="0.3">
      <c r="A6" s="409"/>
      <c r="B6" s="409"/>
      <c r="C6" s="409"/>
      <c r="D6" s="13"/>
      <c r="E6" s="3"/>
      <c r="F6" s="3"/>
      <c r="G6" s="3"/>
      <c r="H6" s="3"/>
      <c r="I6" s="3"/>
      <c r="J6" s="3"/>
      <c r="K6" s="3"/>
      <c r="L6" s="3"/>
      <c r="M6" s="114"/>
      <c r="N6" s="118"/>
      <c r="O6" s="118"/>
      <c r="P6" s="118"/>
      <c r="Q6" s="118"/>
      <c r="R6" s="118"/>
      <c r="S6" s="119"/>
      <c r="T6" s="119"/>
    </row>
    <row r="7" spans="1:20" x14ac:dyDescent="0.25">
      <c r="A7" s="379" t="s">
        <v>2</v>
      </c>
      <c r="B7" s="381" t="s">
        <v>63</v>
      </c>
      <c r="C7" s="381" t="s">
        <v>4</v>
      </c>
      <c r="D7" s="384" t="s">
        <v>5</v>
      </c>
      <c r="E7" s="387" t="s">
        <v>6</v>
      </c>
      <c r="F7" s="388"/>
      <c r="G7" s="387" t="s">
        <v>7</v>
      </c>
      <c r="H7" s="388"/>
      <c r="I7" s="387" t="s">
        <v>8</v>
      </c>
      <c r="J7" s="389"/>
      <c r="K7" s="387" t="s">
        <v>9</v>
      </c>
      <c r="L7" s="388"/>
      <c r="M7" s="410" t="s">
        <v>10</v>
      </c>
      <c r="N7" s="411"/>
      <c r="O7" s="410" t="s">
        <v>11</v>
      </c>
      <c r="P7" s="412"/>
      <c r="Q7" s="411" t="s">
        <v>12</v>
      </c>
      <c r="R7" s="412"/>
      <c r="S7" s="387" t="s">
        <v>16</v>
      </c>
      <c r="T7" s="388"/>
    </row>
    <row r="8" spans="1:20" x14ac:dyDescent="0.25">
      <c r="A8" s="380"/>
      <c r="B8" s="382"/>
      <c r="C8" s="382"/>
      <c r="D8" s="385"/>
      <c r="E8" s="392" t="s">
        <v>47</v>
      </c>
      <c r="F8" s="393"/>
      <c r="G8" s="392" t="s">
        <v>48</v>
      </c>
      <c r="H8" s="393"/>
      <c r="I8" s="392" t="s">
        <v>46</v>
      </c>
      <c r="J8" s="394"/>
      <c r="K8" s="392" t="s">
        <v>52</v>
      </c>
      <c r="L8" s="393"/>
      <c r="M8" s="392" t="s">
        <v>51</v>
      </c>
      <c r="N8" s="394"/>
      <c r="O8" s="392" t="s">
        <v>49</v>
      </c>
      <c r="P8" s="393"/>
      <c r="Q8" s="394" t="s">
        <v>50</v>
      </c>
      <c r="R8" s="393"/>
      <c r="S8" s="396" t="s">
        <v>23</v>
      </c>
      <c r="T8" s="406" t="s">
        <v>22</v>
      </c>
    </row>
    <row r="9" spans="1:20" ht="15.75" thickBot="1" x14ac:dyDescent="0.3">
      <c r="A9" s="380"/>
      <c r="B9" s="383"/>
      <c r="C9" s="383"/>
      <c r="D9" s="386"/>
      <c r="E9" s="15" t="s">
        <v>22</v>
      </c>
      <c r="F9" s="16" t="s">
        <v>23</v>
      </c>
      <c r="G9" s="15" t="s">
        <v>22</v>
      </c>
      <c r="H9" s="16" t="s">
        <v>23</v>
      </c>
      <c r="I9" s="15" t="s">
        <v>22</v>
      </c>
      <c r="J9" s="81" t="s">
        <v>23</v>
      </c>
      <c r="K9" s="15" t="s">
        <v>22</v>
      </c>
      <c r="L9" s="81" t="s">
        <v>23</v>
      </c>
      <c r="M9" s="120" t="s">
        <v>22</v>
      </c>
      <c r="N9" s="121" t="s">
        <v>23</v>
      </c>
      <c r="O9" s="122" t="s">
        <v>22</v>
      </c>
      <c r="P9" s="123" t="s">
        <v>23</v>
      </c>
      <c r="Q9" s="124" t="s">
        <v>22</v>
      </c>
      <c r="R9" s="124" t="s">
        <v>23</v>
      </c>
      <c r="S9" s="405"/>
      <c r="T9" s="407"/>
    </row>
    <row r="10" spans="1:20" x14ac:dyDescent="0.25">
      <c r="A10" s="221" t="s">
        <v>163</v>
      </c>
      <c r="B10" s="237" t="s">
        <v>164</v>
      </c>
      <c r="C10" s="237" t="s">
        <v>216</v>
      </c>
      <c r="D10" s="236" t="s">
        <v>37</v>
      </c>
      <c r="E10" s="232">
        <v>4</v>
      </c>
      <c r="F10" s="234">
        <v>13</v>
      </c>
      <c r="G10" s="235">
        <v>1</v>
      </c>
      <c r="H10" s="222">
        <v>20</v>
      </c>
      <c r="I10" s="221">
        <v>2</v>
      </c>
      <c r="J10" s="222">
        <v>17</v>
      </c>
      <c r="K10" s="221">
        <v>2</v>
      </c>
      <c r="L10" s="222">
        <v>17</v>
      </c>
      <c r="M10" s="221">
        <v>2</v>
      </c>
      <c r="N10" s="222">
        <v>17</v>
      </c>
      <c r="O10" s="221">
        <v>3</v>
      </c>
      <c r="P10" s="222">
        <v>15</v>
      </c>
      <c r="Q10" s="221">
        <v>3</v>
      </c>
      <c r="R10" s="236">
        <v>15</v>
      </c>
      <c r="S10" s="86">
        <f t="shared" ref="S10" si="0">SUM(F10,H10,J10,L10,N10,P10,R10)</f>
        <v>114</v>
      </c>
      <c r="T10" s="85">
        <v>1</v>
      </c>
    </row>
    <row r="11" spans="1:20" x14ac:dyDescent="0.25">
      <c r="A11" s="28" t="s">
        <v>175</v>
      </c>
      <c r="B11" s="17" t="s">
        <v>176</v>
      </c>
      <c r="C11" s="17" t="s">
        <v>26</v>
      </c>
      <c r="D11" s="18" t="s">
        <v>41</v>
      </c>
      <c r="E11" s="93">
        <v>3</v>
      </c>
      <c r="F11" s="105">
        <v>15</v>
      </c>
      <c r="G11" s="137">
        <v>3</v>
      </c>
      <c r="H11" s="105">
        <v>15</v>
      </c>
      <c r="I11" s="96">
        <v>7</v>
      </c>
      <c r="J11" s="97">
        <v>10</v>
      </c>
      <c r="K11" s="91">
        <v>1</v>
      </c>
      <c r="L11" s="92">
        <v>20</v>
      </c>
      <c r="M11" s="96">
        <v>8</v>
      </c>
      <c r="N11" s="97">
        <v>9</v>
      </c>
      <c r="O11" s="91">
        <v>1</v>
      </c>
      <c r="P11" s="92">
        <v>20</v>
      </c>
      <c r="Q11" s="91">
        <v>1</v>
      </c>
      <c r="R11" s="98">
        <v>20</v>
      </c>
      <c r="S11" s="91">
        <f t="shared" ref="S11:S24" si="1">SUM(F11,H11,J11,L11,N11,P11,R11)</f>
        <v>109</v>
      </c>
      <c r="T11" s="92">
        <v>2</v>
      </c>
    </row>
    <row r="12" spans="1:20" x14ac:dyDescent="0.25">
      <c r="A12" s="28" t="s">
        <v>141</v>
      </c>
      <c r="B12" s="17" t="s">
        <v>142</v>
      </c>
      <c r="C12" s="17" t="s">
        <v>215</v>
      </c>
      <c r="D12" s="18" t="s">
        <v>33</v>
      </c>
      <c r="E12" s="93">
        <v>2</v>
      </c>
      <c r="F12" s="26">
        <v>17</v>
      </c>
      <c r="G12" s="31">
        <v>5</v>
      </c>
      <c r="H12" s="30">
        <v>12</v>
      </c>
      <c r="I12" s="29">
        <v>6</v>
      </c>
      <c r="J12" s="30">
        <v>11</v>
      </c>
      <c r="K12" s="29">
        <v>10</v>
      </c>
      <c r="L12" s="30">
        <v>7</v>
      </c>
      <c r="M12" s="28">
        <v>1</v>
      </c>
      <c r="N12" s="26">
        <v>20</v>
      </c>
      <c r="O12" s="28">
        <v>2</v>
      </c>
      <c r="P12" s="26">
        <v>17</v>
      </c>
      <c r="Q12" s="28">
        <v>2</v>
      </c>
      <c r="R12" s="18">
        <v>17</v>
      </c>
      <c r="S12" s="91">
        <f t="shared" si="1"/>
        <v>101</v>
      </c>
      <c r="T12" s="92">
        <v>3</v>
      </c>
    </row>
    <row r="13" spans="1:20" x14ac:dyDescent="0.25">
      <c r="A13" s="29" t="s">
        <v>92</v>
      </c>
      <c r="B13" s="51" t="s">
        <v>93</v>
      </c>
      <c r="C13" s="51" t="s">
        <v>214</v>
      </c>
      <c r="D13" s="32" t="s">
        <v>76</v>
      </c>
      <c r="E13" s="93">
        <v>1</v>
      </c>
      <c r="F13" s="105">
        <v>20</v>
      </c>
      <c r="G13" s="138">
        <v>4</v>
      </c>
      <c r="H13" s="95">
        <v>13</v>
      </c>
      <c r="I13" s="96">
        <v>4</v>
      </c>
      <c r="J13" s="97">
        <v>13</v>
      </c>
      <c r="K13" s="96">
        <v>8</v>
      </c>
      <c r="L13" s="97">
        <v>9</v>
      </c>
      <c r="M13" s="96">
        <v>9</v>
      </c>
      <c r="N13" s="97">
        <v>8</v>
      </c>
      <c r="O13" s="96">
        <v>4</v>
      </c>
      <c r="P13" s="97">
        <v>13</v>
      </c>
      <c r="Q13" s="96">
        <v>4</v>
      </c>
      <c r="R13" s="99">
        <v>13</v>
      </c>
      <c r="S13" s="91">
        <f t="shared" si="1"/>
        <v>89</v>
      </c>
      <c r="T13" s="92">
        <v>4</v>
      </c>
    </row>
    <row r="14" spans="1:20" x14ac:dyDescent="0.25">
      <c r="A14" s="29" t="s">
        <v>170</v>
      </c>
      <c r="B14" s="127" t="s">
        <v>171</v>
      </c>
      <c r="C14" s="127" t="s">
        <v>40</v>
      </c>
      <c r="D14" s="130" t="s">
        <v>33</v>
      </c>
      <c r="E14" s="90">
        <v>9</v>
      </c>
      <c r="F14" s="58">
        <v>8</v>
      </c>
      <c r="G14" s="217">
        <v>7</v>
      </c>
      <c r="H14" s="58">
        <v>10</v>
      </c>
      <c r="I14" s="128">
        <v>1</v>
      </c>
      <c r="J14" s="129">
        <v>20</v>
      </c>
      <c r="K14" s="57">
        <v>6</v>
      </c>
      <c r="L14" s="58">
        <v>11</v>
      </c>
      <c r="M14" s="57">
        <v>4</v>
      </c>
      <c r="N14" s="58">
        <v>13</v>
      </c>
      <c r="O14" s="57">
        <v>7</v>
      </c>
      <c r="P14" s="58">
        <v>10</v>
      </c>
      <c r="Q14" s="57">
        <v>5</v>
      </c>
      <c r="R14" s="130">
        <v>12</v>
      </c>
      <c r="S14" s="91">
        <f t="shared" si="1"/>
        <v>84</v>
      </c>
      <c r="T14" s="92">
        <v>5</v>
      </c>
    </row>
    <row r="15" spans="1:20" x14ac:dyDescent="0.25">
      <c r="A15" s="29" t="s">
        <v>337</v>
      </c>
      <c r="B15" s="51" t="s">
        <v>338</v>
      </c>
      <c r="C15" s="51" t="s">
        <v>217</v>
      </c>
      <c r="D15" s="32" t="s">
        <v>37</v>
      </c>
      <c r="E15" s="90"/>
      <c r="F15" s="97"/>
      <c r="G15" s="218">
        <v>2</v>
      </c>
      <c r="H15" s="92">
        <v>17</v>
      </c>
      <c r="I15" s="90">
        <v>8</v>
      </c>
      <c r="J15" s="95">
        <v>9</v>
      </c>
      <c r="K15" s="149">
        <v>3</v>
      </c>
      <c r="L15" s="105">
        <v>15</v>
      </c>
      <c r="M15" s="100">
        <v>5</v>
      </c>
      <c r="N15" s="95">
        <v>12</v>
      </c>
      <c r="O15" s="100"/>
      <c r="P15" s="95"/>
      <c r="Q15" s="100"/>
      <c r="R15" s="101"/>
      <c r="S15" s="91">
        <f t="shared" si="1"/>
        <v>53</v>
      </c>
      <c r="T15" s="92">
        <v>6</v>
      </c>
    </row>
    <row r="16" spans="1:20" x14ac:dyDescent="0.25">
      <c r="A16" s="29" t="s">
        <v>78</v>
      </c>
      <c r="B16" s="51" t="s">
        <v>79</v>
      </c>
      <c r="C16" s="51" t="s">
        <v>217</v>
      </c>
      <c r="D16" s="32" t="s">
        <v>71</v>
      </c>
      <c r="E16" s="90">
        <v>5</v>
      </c>
      <c r="F16" s="30">
        <v>12</v>
      </c>
      <c r="G16" s="31">
        <v>6</v>
      </c>
      <c r="H16" s="30">
        <v>11</v>
      </c>
      <c r="I16" s="90">
        <v>9</v>
      </c>
      <c r="J16" s="95">
        <v>8</v>
      </c>
      <c r="K16" s="100">
        <v>4</v>
      </c>
      <c r="L16" s="95">
        <v>13</v>
      </c>
      <c r="M16" s="100"/>
      <c r="N16" s="95"/>
      <c r="O16" s="100"/>
      <c r="P16" s="95"/>
      <c r="Q16" s="100"/>
      <c r="R16" s="101"/>
      <c r="S16" s="91">
        <f t="shared" si="1"/>
        <v>44</v>
      </c>
      <c r="T16" s="92">
        <v>7</v>
      </c>
    </row>
    <row r="17" spans="1:20" x14ac:dyDescent="0.25">
      <c r="A17" s="29" t="s">
        <v>362</v>
      </c>
      <c r="B17" s="51" t="s">
        <v>350</v>
      </c>
      <c r="C17" s="51" t="s">
        <v>293</v>
      </c>
      <c r="D17" s="32" t="s">
        <v>71</v>
      </c>
      <c r="E17" s="29"/>
      <c r="F17" s="30"/>
      <c r="G17" s="31">
        <v>8</v>
      </c>
      <c r="H17" s="30">
        <v>9</v>
      </c>
      <c r="I17" s="28">
        <v>3</v>
      </c>
      <c r="J17" s="26">
        <v>15</v>
      </c>
      <c r="K17" s="29">
        <v>11</v>
      </c>
      <c r="L17" s="30">
        <v>6</v>
      </c>
      <c r="M17" s="29"/>
      <c r="N17" s="30"/>
      <c r="O17" s="29">
        <v>5</v>
      </c>
      <c r="P17" s="30">
        <v>12</v>
      </c>
      <c r="Q17" s="29"/>
      <c r="R17" s="32"/>
      <c r="S17" s="91">
        <f t="shared" si="1"/>
        <v>42</v>
      </c>
      <c r="T17" s="92">
        <v>8</v>
      </c>
    </row>
    <row r="18" spans="1:20" x14ac:dyDescent="0.25">
      <c r="A18" s="29" t="s">
        <v>379</v>
      </c>
      <c r="B18" s="51" t="s">
        <v>380</v>
      </c>
      <c r="C18" s="51" t="s">
        <v>248</v>
      </c>
      <c r="D18" s="32" t="s">
        <v>30</v>
      </c>
      <c r="E18" s="29"/>
      <c r="F18" s="30"/>
      <c r="G18" s="31"/>
      <c r="H18" s="30"/>
      <c r="I18" s="29">
        <v>5</v>
      </c>
      <c r="J18" s="30">
        <v>12</v>
      </c>
      <c r="K18" s="29">
        <v>9</v>
      </c>
      <c r="L18" s="30">
        <v>8</v>
      </c>
      <c r="M18" s="29">
        <v>6</v>
      </c>
      <c r="N18" s="30">
        <v>11</v>
      </c>
      <c r="O18" s="29"/>
      <c r="P18" s="30"/>
      <c r="Q18" s="29">
        <v>7</v>
      </c>
      <c r="R18" s="32">
        <v>10</v>
      </c>
      <c r="S18" s="91">
        <f t="shared" si="1"/>
        <v>41</v>
      </c>
      <c r="T18" s="92">
        <v>9</v>
      </c>
    </row>
    <row r="19" spans="1:20" x14ac:dyDescent="0.25">
      <c r="A19" s="29" t="s">
        <v>81</v>
      </c>
      <c r="B19" s="127" t="s">
        <v>82</v>
      </c>
      <c r="C19" s="127" t="s">
        <v>218</v>
      </c>
      <c r="D19" s="130" t="s">
        <v>37</v>
      </c>
      <c r="E19" s="90">
        <v>6</v>
      </c>
      <c r="F19" s="58">
        <v>11</v>
      </c>
      <c r="G19" s="217">
        <v>9</v>
      </c>
      <c r="H19" s="58">
        <v>8</v>
      </c>
      <c r="I19" s="128"/>
      <c r="J19" s="129"/>
      <c r="K19" s="57"/>
      <c r="L19" s="58"/>
      <c r="M19" s="128">
        <v>3</v>
      </c>
      <c r="N19" s="129">
        <v>15</v>
      </c>
      <c r="O19" s="57"/>
      <c r="P19" s="58"/>
      <c r="Q19" s="57"/>
      <c r="R19" s="130"/>
      <c r="S19" s="91">
        <f t="shared" si="1"/>
        <v>34</v>
      </c>
      <c r="T19" s="92">
        <v>10</v>
      </c>
    </row>
    <row r="20" spans="1:20" x14ac:dyDescent="0.25">
      <c r="A20" s="29" t="s">
        <v>399</v>
      </c>
      <c r="B20" s="51" t="s">
        <v>400</v>
      </c>
      <c r="C20" s="51" t="s">
        <v>220</v>
      </c>
      <c r="D20" s="32" t="s">
        <v>30</v>
      </c>
      <c r="E20" s="29"/>
      <c r="F20" s="30"/>
      <c r="G20" s="31"/>
      <c r="H20" s="30"/>
      <c r="I20" s="29"/>
      <c r="J20" s="30"/>
      <c r="K20" s="29">
        <v>7</v>
      </c>
      <c r="L20" s="30">
        <v>10</v>
      </c>
      <c r="M20" s="29">
        <v>7</v>
      </c>
      <c r="N20" s="30">
        <v>10</v>
      </c>
      <c r="O20" s="29">
        <v>6</v>
      </c>
      <c r="P20" s="30">
        <v>11</v>
      </c>
      <c r="Q20" s="29"/>
      <c r="R20" s="32"/>
      <c r="S20" s="91">
        <f t="shared" si="1"/>
        <v>31</v>
      </c>
      <c r="T20" s="92">
        <v>11</v>
      </c>
    </row>
    <row r="21" spans="1:20" x14ac:dyDescent="0.25">
      <c r="A21" s="57" t="s">
        <v>219</v>
      </c>
      <c r="B21" s="127" t="s">
        <v>189</v>
      </c>
      <c r="C21" s="127" t="s">
        <v>220</v>
      </c>
      <c r="D21" s="130" t="s">
        <v>30</v>
      </c>
      <c r="E21" s="90">
        <v>7</v>
      </c>
      <c r="F21" s="30">
        <v>10</v>
      </c>
      <c r="G21" s="31">
        <v>10</v>
      </c>
      <c r="H21" s="30">
        <v>7</v>
      </c>
      <c r="I21" s="29"/>
      <c r="J21" s="30"/>
      <c r="K21" s="29"/>
      <c r="L21" s="30"/>
      <c r="M21" s="57"/>
      <c r="N21" s="30"/>
      <c r="O21" s="28"/>
      <c r="P21" s="26"/>
      <c r="Q21" s="29"/>
      <c r="R21" s="32"/>
      <c r="S21" s="91">
        <f t="shared" si="1"/>
        <v>17</v>
      </c>
      <c r="T21" s="92">
        <v>12</v>
      </c>
    </row>
    <row r="22" spans="1:20" x14ac:dyDescent="0.25">
      <c r="A22" s="29" t="s">
        <v>397</v>
      </c>
      <c r="B22" s="127" t="s">
        <v>416</v>
      </c>
      <c r="C22" s="127" t="s">
        <v>398</v>
      </c>
      <c r="D22" s="130" t="s">
        <v>33</v>
      </c>
      <c r="E22" s="90"/>
      <c r="F22" s="97"/>
      <c r="G22" s="136"/>
      <c r="H22" s="97"/>
      <c r="I22" s="96"/>
      <c r="J22" s="97"/>
      <c r="K22" s="96">
        <v>5</v>
      </c>
      <c r="L22" s="97">
        <v>12</v>
      </c>
      <c r="M22" s="96"/>
      <c r="N22" s="97"/>
      <c r="O22" s="96"/>
      <c r="P22" s="97"/>
      <c r="Q22" s="96"/>
      <c r="R22" s="99"/>
      <c r="S22" s="91">
        <f t="shared" si="1"/>
        <v>12</v>
      </c>
      <c r="T22" s="92">
        <v>13</v>
      </c>
    </row>
    <row r="23" spans="1:20" x14ac:dyDescent="0.25">
      <c r="A23" s="29" t="s">
        <v>489</v>
      </c>
      <c r="B23" s="51" t="s">
        <v>490</v>
      </c>
      <c r="C23" s="51" t="s">
        <v>509</v>
      </c>
      <c r="D23" s="32" t="s">
        <v>30</v>
      </c>
      <c r="E23" s="29"/>
      <c r="F23" s="30"/>
      <c r="G23" s="31"/>
      <c r="H23" s="30"/>
      <c r="I23" s="29"/>
      <c r="J23" s="30"/>
      <c r="K23" s="29"/>
      <c r="L23" s="30"/>
      <c r="M23" s="29"/>
      <c r="N23" s="30"/>
      <c r="O23" s="29"/>
      <c r="P23" s="30"/>
      <c r="Q23" s="29">
        <v>6</v>
      </c>
      <c r="R23" s="32">
        <v>11</v>
      </c>
      <c r="S23" s="91">
        <f t="shared" si="1"/>
        <v>11</v>
      </c>
      <c r="T23" s="92">
        <v>14</v>
      </c>
    </row>
    <row r="24" spans="1:20" ht="15.75" thickBot="1" x14ac:dyDescent="0.3">
      <c r="A24" s="59" t="s">
        <v>186</v>
      </c>
      <c r="B24" s="60" t="s">
        <v>187</v>
      </c>
      <c r="C24" s="60" t="s">
        <v>36</v>
      </c>
      <c r="D24" s="61" t="s">
        <v>33</v>
      </c>
      <c r="E24" s="294">
        <v>8</v>
      </c>
      <c r="F24" s="295">
        <v>9</v>
      </c>
      <c r="G24" s="296"/>
      <c r="H24" s="295"/>
      <c r="I24" s="294"/>
      <c r="J24" s="297"/>
      <c r="K24" s="298"/>
      <c r="L24" s="297"/>
      <c r="M24" s="298"/>
      <c r="N24" s="297"/>
      <c r="O24" s="298"/>
      <c r="P24" s="297"/>
      <c r="Q24" s="298"/>
      <c r="R24" s="299"/>
      <c r="S24" s="112">
        <f t="shared" si="1"/>
        <v>9</v>
      </c>
      <c r="T24" s="131">
        <v>15</v>
      </c>
    </row>
    <row r="25" spans="1:20" x14ac:dyDescent="0.25">
      <c r="A25" s="300"/>
      <c r="B25" s="300"/>
      <c r="C25" s="300"/>
      <c r="D25" s="300"/>
      <c r="E25" s="301"/>
      <c r="F25" s="301"/>
      <c r="G25" s="301"/>
      <c r="H25" s="302"/>
      <c r="I25" s="302"/>
      <c r="J25" s="301"/>
      <c r="K25" s="301"/>
      <c r="L25" s="301"/>
      <c r="M25" s="301"/>
      <c r="N25" s="301"/>
      <c r="O25" s="301"/>
      <c r="P25" s="301"/>
      <c r="Q25" s="301"/>
      <c r="R25" s="301"/>
      <c r="S25" s="303"/>
      <c r="T25" s="303"/>
    </row>
    <row r="26" spans="1:20" x14ac:dyDescent="0.25">
      <c r="A26" s="301"/>
      <c r="B26" s="301"/>
      <c r="C26" s="301"/>
      <c r="D26" s="301"/>
      <c r="E26" s="301"/>
      <c r="F26" s="301"/>
      <c r="G26" s="301"/>
      <c r="H26" s="301"/>
      <c r="I26" s="301"/>
      <c r="J26" s="301"/>
      <c r="K26" s="301"/>
      <c r="L26" s="302"/>
      <c r="M26" s="301"/>
      <c r="N26" s="301"/>
      <c r="O26" s="301"/>
      <c r="P26" s="301"/>
      <c r="Q26" s="301"/>
      <c r="R26" s="301"/>
      <c r="S26" s="303"/>
      <c r="T26" s="303"/>
    </row>
    <row r="27" spans="1:20" x14ac:dyDescent="0.25">
      <c r="A27" s="177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</row>
    <row r="28" spans="1:20" x14ac:dyDescent="0.25">
      <c r="A28" s="177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</row>
  </sheetData>
  <sortState ref="A11:T24">
    <sortCondition descending="1" ref="S11:S24"/>
  </sortState>
  <mergeCells count="25">
    <mergeCell ref="Q8:R8"/>
    <mergeCell ref="S8:S9"/>
    <mergeCell ref="T8:T9"/>
    <mergeCell ref="A1:C6"/>
    <mergeCell ref="E8:F8"/>
    <mergeCell ref="G8:H8"/>
    <mergeCell ref="I8:J8"/>
    <mergeCell ref="K8:L8"/>
    <mergeCell ref="M8:N8"/>
    <mergeCell ref="O8:P8"/>
    <mergeCell ref="I7:J7"/>
    <mergeCell ref="K7:L7"/>
    <mergeCell ref="M7:N7"/>
    <mergeCell ref="O7:P7"/>
    <mergeCell ref="Q7:R7"/>
    <mergeCell ref="S7:T7"/>
    <mergeCell ref="G4:M4"/>
    <mergeCell ref="E5:F5"/>
    <mergeCell ref="G5:M5"/>
    <mergeCell ref="A7:A9"/>
    <mergeCell ref="B7:B9"/>
    <mergeCell ref="C7:C9"/>
    <mergeCell ref="D7:D9"/>
    <mergeCell ref="E7:F7"/>
    <mergeCell ref="G7:H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opLeftCell="A7" zoomScale="80" zoomScaleNormal="80" workbookViewId="0">
      <selection activeCell="Q20" sqref="Q20"/>
    </sheetView>
  </sheetViews>
  <sheetFormatPr defaultRowHeight="15" x14ac:dyDescent="0.25"/>
  <cols>
    <col min="2" max="2" width="24.140625" customWidth="1"/>
    <col min="4" max="16" width="9.140625" customWidth="1"/>
  </cols>
  <sheetData>
    <row r="1" spans="1:20" x14ac:dyDescent="0.25">
      <c r="A1" s="408"/>
      <c r="B1" s="408"/>
      <c r="C1" s="408"/>
    </row>
    <row r="2" spans="1:20" x14ac:dyDescent="0.25">
      <c r="A2" s="408"/>
      <c r="B2" s="408"/>
      <c r="C2" s="408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9.5" x14ac:dyDescent="0.25">
      <c r="A3" s="408"/>
      <c r="B3" s="408"/>
      <c r="C3" s="408"/>
      <c r="D3" s="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8.75" x14ac:dyDescent="0.3">
      <c r="A4" s="408"/>
      <c r="B4" s="408"/>
      <c r="C4" s="408"/>
      <c r="D4" s="6"/>
      <c r="E4" s="7"/>
      <c r="F4" s="7"/>
      <c r="G4" s="378" t="s">
        <v>0</v>
      </c>
      <c r="H4" s="378"/>
      <c r="I4" s="378"/>
      <c r="J4" s="378"/>
      <c r="K4" s="378"/>
      <c r="L4" s="378"/>
      <c r="M4" s="378"/>
      <c r="N4" s="8"/>
      <c r="O4" s="8"/>
      <c r="P4" s="8"/>
      <c r="Q4" s="8"/>
      <c r="R4" s="8"/>
      <c r="S4" s="8"/>
      <c r="T4" s="8"/>
    </row>
    <row r="5" spans="1:20" ht="18.75" x14ac:dyDescent="0.3">
      <c r="A5" s="408"/>
      <c r="B5" s="408"/>
      <c r="C5" s="408"/>
      <c r="D5" s="12"/>
      <c r="E5" s="404"/>
      <c r="F5" s="404"/>
      <c r="G5" s="399" t="s">
        <v>54</v>
      </c>
      <c r="H5" s="399"/>
      <c r="I5" s="399"/>
      <c r="J5" s="399"/>
      <c r="K5" s="399"/>
      <c r="L5" s="399"/>
      <c r="M5" s="399"/>
      <c r="N5" s="7"/>
      <c r="O5" s="7"/>
      <c r="P5" s="7"/>
      <c r="Q5" s="7"/>
      <c r="R5" s="7"/>
      <c r="S5" s="7"/>
      <c r="T5" s="7"/>
    </row>
    <row r="6" spans="1:20" ht="15.75" thickBot="1" x14ac:dyDescent="0.3">
      <c r="A6" s="409"/>
      <c r="B6" s="409"/>
      <c r="C6" s="409"/>
      <c r="D6" s="1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25">
      <c r="A7" s="379" t="s">
        <v>2</v>
      </c>
      <c r="B7" s="381" t="s">
        <v>3</v>
      </c>
      <c r="C7" s="381" t="s">
        <v>4</v>
      </c>
      <c r="D7" s="384" t="s">
        <v>5</v>
      </c>
      <c r="E7" s="387" t="s">
        <v>6</v>
      </c>
      <c r="F7" s="388"/>
      <c r="G7" s="387" t="s">
        <v>7</v>
      </c>
      <c r="H7" s="388"/>
      <c r="I7" s="387" t="s">
        <v>8</v>
      </c>
      <c r="J7" s="389"/>
      <c r="K7" s="387" t="s">
        <v>9</v>
      </c>
      <c r="L7" s="388"/>
      <c r="M7" s="387" t="s">
        <v>10</v>
      </c>
      <c r="N7" s="389"/>
      <c r="O7" s="387" t="s">
        <v>11</v>
      </c>
      <c r="P7" s="388"/>
      <c r="Q7" s="389" t="s">
        <v>12</v>
      </c>
      <c r="R7" s="388"/>
      <c r="S7" s="402" t="s">
        <v>16</v>
      </c>
      <c r="T7" s="403"/>
    </row>
    <row r="8" spans="1:20" x14ac:dyDescent="0.25">
      <c r="A8" s="380"/>
      <c r="B8" s="382"/>
      <c r="C8" s="382"/>
      <c r="D8" s="385"/>
      <c r="E8" s="392" t="s">
        <v>47</v>
      </c>
      <c r="F8" s="393"/>
      <c r="G8" s="392" t="s">
        <v>48</v>
      </c>
      <c r="H8" s="393"/>
      <c r="I8" s="392" t="s">
        <v>46</v>
      </c>
      <c r="J8" s="394"/>
      <c r="K8" s="392" t="s">
        <v>52</v>
      </c>
      <c r="L8" s="393"/>
      <c r="M8" s="392" t="s">
        <v>51</v>
      </c>
      <c r="N8" s="394"/>
      <c r="O8" s="392" t="s">
        <v>49</v>
      </c>
      <c r="P8" s="393"/>
      <c r="Q8" s="394" t="s">
        <v>50</v>
      </c>
      <c r="R8" s="393"/>
      <c r="S8" s="395" t="s">
        <v>23</v>
      </c>
      <c r="T8" s="397" t="s">
        <v>22</v>
      </c>
    </row>
    <row r="9" spans="1:20" ht="15.75" thickBot="1" x14ac:dyDescent="0.3">
      <c r="A9" s="380"/>
      <c r="B9" s="383"/>
      <c r="C9" s="383"/>
      <c r="D9" s="386"/>
      <c r="E9" s="15" t="s">
        <v>22</v>
      </c>
      <c r="F9" s="16" t="s">
        <v>23</v>
      </c>
      <c r="G9" s="15" t="s">
        <v>22</v>
      </c>
      <c r="H9" s="16" t="s">
        <v>23</v>
      </c>
      <c r="I9" s="15" t="s">
        <v>22</v>
      </c>
      <c r="J9" s="81" t="s">
        <v>23</v>
      </c>
      <c r="K9" s="15" t="s">
        <v>22</v>
      </c>
      <c r="L9" s="81" t="s">
        <v>23</v>
      </c>
      <c r="M9" s="15" t="s">
        <v>22</v>
      </c>
      <c r="N9" s="81" t="s">
        <v>23</v>
      </c>
      <c r="O9" s="82" t="s">
        <v>22</v>
      </c>
      <c r="P9" s="83" t="s">
        <v>23</v>
      </c>
      <c r="Q9" s="84" t="s">
        <v>22</v>
      </c>
      <c r="R9" s="84" t="s">
        <v>23</v>
      </c>
      <c r="S9" s="396"/>
      <c r="T9" s="398"/>
    </row>
    <row r="10" spans="1:20" x14ac:dyDescent="0.25">
      <c r="A10" s="19" t="s">
        <v>24</v>
      </c>
      <c r="B10" s="125" t="s">
        <v>25</v>
      </c>
      <c r="C10" s="125" t="s">
        <v>26</v>
      </c>
      <c r="D10" s="20" t="s">
        <v>363</v>
      </c>
      <c r="E10" s="232">
        <v>7</v>
      </c>
      <c r="F10" s="270">
        <v>10</v>
      </c>
      <c r="G10" s="259">
        <v>1</v>
      </c>
      <c r="H10" s="126">
        <v>20</v>
      </c>
      <c r="I10" s="87">
        <v>5</v>
      </c>
      <c r="J10" s="88">
        <v>12</v>
      </c>
      <c r="K10" s="86">
        <v>2</v>
      </c>
      <c r="L10" s="85">
        <v>17</v>
      </c>
      <c r="M10" s="86">
        <v>3</v>
      </c>
      <c r="N10" s="85">
        <v>15</v>
      </c>
      <c r="O10" s="86">
        <v>1</v>
      </c>
      <c r="P10" s="85">
        <v>20</v>
      </c>
      <c r="Q10" s="87">
        <v>13</v>
      </c>
      <c r="R10" s="271">
        <v>4</v>
      </c>
      <c r="S10" s="86">
        <f t="shared" ref="S10:S29" si="0">SUM(F10,H10,J10,L10,N10,P10,R10)</f>
        <v>98</v>
      </c>
      <c r="T10" s="85">
        <v>1</v>
      </c>
    </row>
    <row r="11" spans="1:20" x14ac:dyDescent="0.25">
      <c r="A11" s="28" t="s">
        <v>183</v>
      </c>
      <c r="B11" s="17" t="s">
        <v>184</v>
      </c>
      <c r="C11" s="17" t="s">
        <v>225</v>
      </c>
      <c r="D11" s="26" t="s">
        <v>37</v>
      </c>
      <c r="E11" s="90">
        <v>10</v>
      </c>
      <c r="F11" s="95">
        <v>7</v>
      </c>
      <c r="G11" s="90">
        <v>5</v>
      </c>
      <c r="H11" s="95">
        <v>12</v>
      </c>
      <c r="I11" s="91">
        <v>2</v>
      </c>
      <c r="J11" s="92">
        <v>17</v>
      </c>
      <c r="K11" s="96">
        <v>9</v>
      </c>
      <c r="L11" s="97">
        <v>8</v>
      </c>
      <c r="M11" s="96">
        <v>5</v>
      </c>
      <c r="N11" s="97">
        <v>12</v>
      </c>
      <c r="O11" s="91">
        <v>3</v>
      </c>
      <c r="P11" s="92">
        <v>15</v>
      </c>
      <c r="Q11" s="96">
        <v>7</v>
      </c>
      <c r="R11" s="99">
        <v>10</v>
      </c>
      <c r="S11" s="91">
        <f t="shared" si="0"/>
        <v>81</v>
      </c>
      <c r="T11" s="92">
        <v>2</v>
      </c>
    </row>
    <row r="12" spans="1:20" x14ac:dyDescent="0.25">
      <c r="A12" s="133" t="s">
        <v>74</v>
      </c>
      <c r="B12" s="269" t="s">
        <v>75</v>
      </c>
      <c r="C12" s="269" t="s">
        <v>224</v>
      </c>
      <c r="D12" s="135" t="s">
        <v>76</v>
      </c>
      <c r="E12" s="90">
        <v>6</v>
      </c>
      <c r="F12" s="134">
        <v>11</v>
      </c>
      <c r="G12" s="56">
        <v>6</v>
      </c>
      <c r="H12" s="134">
        <v>11</v>
      </c>
      <c r="I12" s="133">
        <v>1</v>
      </c>
      <c r="J12" s="135">
        <v>20</v>
      </c>
      <c r="K12" s="133">
        <v>1</v>
      </c>
      <c r="L12" s="135">
        <v>20</v>
      </c>
      <c r="M12" s="56">
        <v>13</v>
      </c>
      <c r="N12" s="134">
        <v>4</v>
      </c>
      <c r="O12" s="56">
        <v>12</v>
      </c>
      <c r="P12" s="134">
        <v>5</v>
      </c>
      <c r="Q12" s="56">
        <v>9</v>
      </c>
      <c r="R12" s="40">
        <v>8</v>
      </c>
      <c r="S12" s="91">
        <f t="shared" si="0"/>
        <v>79</v>
      </c>
      <c r="T12" s="92">
        <v>3</v>
      </c>
    </row>
    <row r="13" spans="1:20" x14ac:dyDescent="0.25">
      <c r="A13" s="56" t="s">
        <v>191</v>
      </c>
      <c r="B13" s="39" t="s">
        <v>192</v>
      </c>
      <c r="C13" s="39" t="s">
        <v>222</v>
      </c>
      <c r="D13" s="134" t="s">
        <v>71</v>
      </c>
      <c r="E13" s="90">
        <v>9</v>
      </c>
      <c r="F13" s="134">
        <v>8</v>
      </c>
      <c r="G13" s="56">
        <v>9</v>
      </c>
      <c r="H13" s="134">
        <v>8</v>
      </c>
      <c r="I13" s="56">
        <v>7</v>
      </c>
      <c r="J13" s="134">
        <v>10</v>
      </c>
      <c r="K13" s="56">
        <v>5</v>
      </c>
      <c r="L13" s="134">
        <v>12</v>
      </c>
      <c r="M13" s="133">
        <v>2</v>
      </c>
      <c r="N13" s="135">
        <v>17</v>
      </c>
      <c r="O13" s="56">
        <v>5</v>
      </c>
      <c r="P13" s="134">
        <v>12</v>
      </c>
      <c r="Q13" s="56">
        <v>10</v>
      </c>
      <c r="R13" s="40">
        <v>7</v>
      </c>
      <c r="S13" s="91">
        <f t="shared" si="0"/>
        <v>74</v>
      </c>
      <c r="T13" s="92">
        <v>4</v>
      </c>
    </row>
    <row r="14" spans="1:20" x14ac:dyDescent="0.25">
      <c r="A14" s="29" t="s">
        <v>34</v>
      </c>
      <c r="B14" s="51" t="s">
        <v>35</v>
      </c>
      <c r="C14" s="51" t="s">
        <v>36</v>
      </c>
      <c r="D14" s="30" t="s">
        <v>37</v>
      </c>
      <c r="E14" s="90">
        <v>4</v>
      </c>
      <c r="F14" s="97">
        <v>13</v>
      </c>
      <c r="G14" s="91">
        <v>2</v>
      </c>
      <c r="H14" s="92">
        <v>17</v>
      </c>
      <c r="I14" s="90">
        <v>13</v>
      </c>
      <c r="J14" s="95">
        <v>4</v>
      </c>
      <c r="K14" s="100">
        <v>8</v>
      </c>
      <c r="L14" s="95">
        <v>9</v>
      </c>
      <c r="M14" s="100">
        <v>4</v>
      </c>
      <c r="N14" s="95">
        <v>13</v>
      </c>
      <c r="O14" s="100">
        <v>13</v>
      </c>
      <c r="P14" s="95">
        <v>4</v>
      </c>
      <c r="Q14" s="100">
        <v>6</v>
      </c>
      <c r="R14" s="101">
        <v>11</v>
      </c>
      <c r="S14" s="91">
        <f t="shared" si="0"/>
        <v>71</v>
      </c>
      <c r="T14" s="92">
        <v>5</v>
      </c>
    </row>
    <row r="15" spans="1:20" x14ac:dyDescent="0.25">
      <c r="A15" s="56" t="s">
        <v>68</v>
      </c>
      <c r="B15" s="39" t="s">
        <v>69</v>
      </c>
      <c r="C15" s="39" t="s">
        <v>223</v>
      </c>
      <c r="D15" s="134" t="s">
        <v>71</v>
      </c>
      <c r="E15" s="90">
        <v>5</v>
      </c>
      <c r="F15" s="134">
        <v>12</v>
      </c>
      <c r="G15" s="133">
        <v>3</v>
      </c>
      <c r="H15" s="135">
        <v>15</v>
      </c>
      <c r="I15" s="56">
        <v>9</v>
      </c>
      <c r="J15" s="134">
        <v>8</v>
      </c>
      <c r="K15" s="56">
        <v>13</v>
      </c>
      <c r="L15" s="134">
        <v>4</v>
      </c>
      <c r="M15" s="56">
        <v>8</v>
      </c>
      <c r="N15" s="134">
        <v>9</v>
      </c>
      <c r="O15" s="56">
        <v>9</v>
      </c>
      <c r="P15" s="134">
        <v>8</v>
      </c>
      <c r="Q15" s="56">
        <v>5</v>
      </c>
      <c r="R15" s="40">
        <v>12</v>
      </c>
      <c r="S15" s="91">
        <f t="shared" si="0"/>
        <v>68</v>
      </c>
      <c r="T15" s="92">
        <v>6</v>
      </c>
    </row>
    <row r="16" spans="1:20" x14ac:dyDescent="0.25">
      <c r="A16" s="29" t="s">
        <v>159</v>
      </c>
      <c r="B16" s="51" t="s">
        <v>160</v>
      </c>
      <c r="C16" s="51" t="s">
        <v>221</v>
      </c>
      <c r="D16" s="30" t="s">
        <v>37</v>
      </c>
      <c r="E16" s="93">
        <v>1</v>
      </c>
      <c r="F16" s="92">
        <v>20</v>
      </c>
      <c r="G16" s="96">
        <v>7</v>
      </c>
      <c r="H16" s="97">
        <v>10</v>
      </c>
      <c r="I16" s="90">
        <v>8</v>
      </c>
      <c r="J16" s="95">
        <v>9</v>
      </c>
      <c r="K16" s="100">
        <v>6</v>
      </c>
      <c r="L16" s="95">
        <v>11</v>
      </c>
      <c r="M16" s="100">
        <v>12</v>
      </c>
      <c r="N16" s="95">
        <v>5</v>
      </c>
      <c r="O16" s="100">
        <v>11</v>
      </c>
      <c r="P16" s="95">
        <v>6</v>
      </c>
      <c r="Q16" s="100">
        <v>14</v>
      </c>
      <c r="R16" s="101">
        <v>3</v>
      </c>
      <c r="S16" s="91">
        <f t="shared" si="0"/>
        <v>64</v>
      </c>
      <c r="T16" s="92">
        <v>7</v>
      </c>
    </row>
    <row r="17" spans="1:20" x14ac:dyDescent="0.25">
      <c r="A17" s="56" t="s">
        <v>354</v>
      </c>
      <c r="B17" s="39" t="s">
        <v>355</v>
      </c>
      <c r="C17" s="39" t="s">
        <v>361</v>
      </c>
      <c r="D17" s="134" t="s">
        <v>97</v>
      </c>
      <c r="E17" s="90"/>
      <c r="F17" s="134"/>
      <c r="G17" s="56">
        <v>4</v>
      </c>
      <c r="H17" s="134">
        <v>13</v>
      </c>
      <c r="I17" s="56">
        <v>6</v>
      </c>
      <c r="J17" s="134">
        <v>11</v>
      </c>
      <c r="K17" s="56">
        <v>14</v>
      </c>
      <c r="L17" s="134">
        <v>3</v>
      </c>
      <c r="M17" s="56">
        <v>7</v>
      </c>
      <c r="N17" s="134">
        <v>10</v>
      </c>
      <c r="O17" s="56">
        <v>7</v>
      </c>
      <c r="P17" s="134">
        <v>10</v>
      </c>
      <c r="Q17" s="56">
        <v>4</v>
      </c>
      <c r="R17" s="40">
        <v>13</v>
      </c>
      <c r="S17" s="91">
        <f t="shared" si="0"/>
        <v>60</v>
      </c>
      <c r="T17" s="92">
        <v>8</v>
      </c>
    </row>
    <row r="18" spans="1:20" x14ac:dyDescent="0.25">
      <c r="A18" s="29" t="s">
        <v>347</v>
      </c>
      <c r="B18" s="51" t="s">
        <v>348</v>
      </c>
      <c r="C18" s="51" t="s">
        <v>267</v>
      </c>
      <c r="D18" s="30" t="s">
        <v>37</v>
      </c>
      <c r="E18" s="29"/>
      <c r="F18" s="30"/>
      <c r="G18" s="29">
        <v>10</v>
      </c>
      <c r="H18" s="30">
        <v>7</v>
      </c>
      <c r="I18" s="29">
        <v>10</v>
      </c>
      <c r="J18" s="30">
        <v>7</v>
      </c>
      <c r="K18" s="29">
        <v>4</v>
      </c>
      <c r="L18" s="30">
        <v>13</v>
      </c>
      <c r="M18" s="29">
        <v>11</v>
      </c>
      <c r="N18" s="30">
        <v>6</v>
      </c>
      <c r="O18" s="29">
        <v>10</v>
      </c>
      <c r="P18" s="30">
        <v>7</v>
      </c>
      <c r="Q18" s="29">
        <v>8</v>
      </c>
      <c r="R18" s="32">
        <v>9</v>
      </c>
      <c r="S18" s="91">
        <f t="shared" si="0"/>
        <v>49</v>
      </c>
      <c r="T18" s="92">
        <v>9</v>
      </c>
    </row>
    <row r="19" spans="1:20" x14ac:dyDescent="0.25">
      <c r="A19" s="56" t="s">
        <v>340</v>
      </c>
      <c r="B19" s="39" t="s">
        <v>341</v>
      </c>
      <c r="C19" s="39" t="s">
        <v>224</v>
      </c>
      <c r="D19" s="134" t="s">
        <v>342</v>
      </c>
      <c r="E19" s="56"/>
      <c r="F19" s="134"/>
      <c r="G19" s="56">
        <v>8</v>
      </c>
      <c r="H19" s="134">
        <v>9</v>
      </c>
      <c r="I19" s="56">
        <v>11</v>
      </c>
      <c r="J19" s="134">
        <v>6</v>
      </c>
      <c r="K19" s="56">
        <v>7</v>
      </c>
      <c r="L19" s="134">
        <v>10</v>
      </c>
      <c r="M19" s="56">
        <v>10</v>
      </c>
      <c r="N19" s="134">
        <v>7</v>
      </c>
      <c r="O19" s="56">
        <v>6</v>
      </c>
      <c r="P19" s="134">
        <v>11</v>
      </c>
      <c r="Q19" s="56">
        <v>12</v>
      </c>
      <c r="R19" s="40">
        <v>5</v>
      </c>
      <c r="S19" s="91">
        <f t="shared" si="0"/>
        <v>48</v>
      </c>
      <c r="T19" s="92">
        <v>10</v>
      </c>
    </row>
    <row r="20" spans="1:20" x14ac:dyDescent="0.25">
      <c r="A20" s="29" t="s">
        <v>357</v>
      </c>
      <c r="B20" s="51" t="s">
        <v>358</v>
      </c>
      <c r="C20" s="51" t="s">
        <v>214</v>
      </c>
      <c r="D20" s="30" t="s">
        <v>76</v>
      </c>
      <c r="E20" s="29"/>
      <c r="F20" s="30"/>
      <c r="G20" s="56">
        <v>12</v>
      </c>
      <c r="H20" s="134">
        <v>5</v>
      </c>
      <c r="I20" s="29">
        <v>12</v>
      </c>
      <c r="J20" s="30">
        <v>5</v>
      </c>
      <c r="K20" s="28">
        <v>3</v>
      </c>
      <c r="L20" s="26">
        <v>15</v>
      </c>
      <c r="M20" s="29">
        <v>9</v>
      </c>
      <c r="N20" s="30">
        <v>8</v>
      </c>
      <c r="O20" s="29"/>
      <c r="P20" s="30"/>
      <c r="Q20" s="28">
        <v>3</v>
      </c>
      <c r="R20" s="18">
        <v>15</v>
      </c>
      <c r="S20" s="91">
        <f t="shared" si="0"/>
        <v>48</v>
      </c>
      <c r="T20" s="92">
        <v>11</v>
      </c>
    </row>
    <row r="21" spans="1:20" x14ac:dyDescent="0.25">
      <c r="A21" s="56" t="s">
        <v>173</v>
      </c>
      <c r="B21" s="39" t="s">
        <v>174</v>
      </c>
      <c r="C21" s="39" t="s">
        <v>222</v>
      </c>
      <c r="D21" s="134" t="s">
        <v>37</v>
      </c>
      <c r="E21" s="93">
        <v>2</v>
      </c>
      <c r="F21" s="135">
        <v>17</v>
      </c>
      <c r="G21" s="56"/>
      <c r="H21" s="134"/>
      <c r="I21" s="56">
        <v>4</v>
      </c>
      <c r="J21" s="134">
        <v>13</v>
      </c>
      <c r="K21" s="56">
        <v>11</v>
      </c>
      <c r="L21" s="134">
        <v>6</v>
      </c>
      <c r="M21" s="56">
        <v>14</v>
      </c>
      <c r="N21" s="134">
        <v>3</v>
      </c>
      <c r="O21" s="56">
        <v>15</v>
      </c>
      <c r="P21" s="134">
        <v>2</v>
      </c>
      <c r="Q21" s="56">
        <v>11</v>
      </c>
      <c r="R21" s="40">
        <v>6</v>
      </c>
      <c r="S21" s="91">
        <f t="shared" si="0"/>
        <v>47</v>
      </c>
      <c r="T21" s="92">
        <v>12</v>
      </c>
    </row>
    <row r="22" spans="1:20" x14ac:dyDescent="0.25">
      <c r="A22" s="29" t="s">
        <v>199</v>
      </c>
      <c r="B22" s="127" t="s">
        <v>43</v>
      </c>
      <c r="C22" s="127" t="s">
        <v>40</v>
      </c>
      <c r="D22" s="58" t="s">
        <v>44</v>
      </c>
      <c r="E22" s="90">
        <v>8</v>
      </c>
      <c r="F22" s="97">
        <v>9</v>
      </c>
      <c r="G22" s="96"/>
      <c r="H22" s="97"/>
      <c r="I22" s="96"/>
      <c r="J22" s="97"/>
      <c r="K22" s="96"/>
      <c r="L22" s="97"/>
      <c r="M22" s="96"/>
      <c r="N22" s="97"/>
      <c r="O22" s="96">
        <v>4</v>
      </c>
      <c r="P22" s="97">
        <v>13</v>
      </c>
      <c r="Q22" s="91">
        <v>2</v>
      </c>
      <c r="R22" s="98">
        <v>17</v>
      </c>
      <c r="S22" s="91">
        <f t="shared" si="0"/>
        <v>39</v>
      </c>
      <c r="T22" s="92">
        <v>13</v>
      </c>
    </row>
    <row r="23" spans="1:20" x14ac:dyDescent="0.25">
      <c r="A23" s="29" t="s">
        <v>439</v>
      </c>
      <c r="B23" s="51" t="s">
        <v>440</v>
      </c>
      <c r="C23" s="51" t="s">
        <v>218</v>
      </c>
      <c r="D23" s="30" t="s">
        <v>30</v>
      </c>
      <c r="E23" s="29"/>
      <c r="F23" s="30"/>
      <c r="G23" s="29"/>
      <c r="H23" s="30"/>
      <c r="I23" s="29"/>
      <c r="J23" s="30"/>
      <c r="K23" s="29"/>
      <c r="L23" s="30"/>
      <c r="M23" s="28">
        <v>1</v>
      </c>
      <c r="N23" s="26">
        <v>20</v>
      </c>
      <c r="O23" s="28">
        <v>2</v>
      </c>
      <c r="P23" s="26">
        <v>17</v>
      </c>
      <c r="Q23" s="29">
        <v>16</v>
      </c>
      <c r="R23" s="32">
        <v>1</v>
      </c>
      <c r="S23" s="91">
        <f t="shared" si="0"/>
        <v>38</v>
      </c>
      <c r="T23" s="92">
        <v>14</v>
      </c>
    </row>
    <row r="24" spans="1:20" x14ac:dyDescent="0.25">
      <c r="A24" s="56" t="s">
        <v>362</v>
      </c>
      <c r="B24" s="39" t="s">
        <v>350</v>
      </c>
      <c r="C24" s="39" t="s">
        <v>293</v>
      </c>
      <c r="D24" s="134" t="s">
        <v>71</v>
      </c>
      <c r="E24" s="56"/>
      <c r="F24" s="134"/>
      <c r="G24" s="56">
        <v>11</v>
      </c>
      <c r="H24" s="134">
        <v>6</v>
      </c>
      <c r="I24" s="133">
        <v>3</v>
      </c>
      <c r="J24" s="135">
        <v>15</v>
      </c>
      <c r="K24" s="56">
        <v>10</v>
      </c>
      <c r="L24" s="134">
        <v>7</v>
      </c>
      <c r="M24" s="56"/>
      <c r="N24" s="134"/>
      <c r="O24" s="56">
        <v>8</v>
      </c>
      <c r="P24" s="134">
        <v>9</v>
      </c>
      <c r="Q24" s="56"/>
      <c r="R24" s="40"/>
      <c r="S24" s="91">
        <f t="shared" si="0"/>
        <v>37</v>
      </c>
      <c r="T24" s="92">
        <v>15</v>
      </c>
    </row>
    <row r="25" spans="1:20" x14ac:dyDescent="0.25">
      <c r="A25" s="29" t="s">
        <v>510</v>
      </c>
      <c r="B25" s="51" t="s">
        <v>498</v>
      </c>
      <c r="C25" s="51" t="s">
        <v>278</v>
      </c>
      <c r="D25" s="30" t="s">
        <v>111</v>
      </c>
      <c r="E25" s="29"/>
      <c r="F25" s="30"/>
      <c r="G25" s="29"/>
      <c r="H25" s="30"/>
      <c r="I25" s="29"/>
      <c r="J25" s="30"/>
      <c r="K25" s="29"/>
      <c r="L25" s="30"/>
      <c r="M25" s="29"/>
      <c r="N25" s="30"/>
      <c r="O25" s="29"/>
      <c r="P25" s="30"/>
      <c r="Q25" s="28">
        <v>1</v>
      </c>
      <c r="R25" s="18">
        <v>20</v>
      </c>
      <c r="S25" s="91">
        <f t="shared" si="0"/>
        <v>20</v>
      </c>
      <c r="T25" s="92">
        <v>16</v>
      </c>
    </row>
    <row r="26" spans="1:20" x14ac:dyDescent="0.25">
      <c r="A26" s="57" t="s">
        <v>394</v>
      </c>
      <c r="B26" s="127" t="s">
        <v>395</v>
      </c>
      <c r="C26" s="127" t="s">
        <v>396</v>
      </c>
      <c r="D26" s="58" t="s">
        <v>30</v>
      </c>
      <c r="E26" s="29"/>
      <c r="F26" s="30"/>
      <c r="G26" s="29"/>
      <c r="H26" s="30"/>
      <c r="I26" s="29"/>
      <c r="J26" s="30"/>
      <c r="K26" s="57">
        <v>12</v>
      </c>
      <c r="L26" s="58">
        <v>5</v>
      </c>
      <c r="M26" s="29">
        <v>6</v>
      </c>
      <c r="N26" s="30">
        <v>11</v>
      </c>
      <c r="O26" s="29"/>
      <c r="P26" s="30"/>
      <c r="Q26" s="29"/>
      <c r="R26" s="32"/>
      <c r="S26" s="91">
        <f t="shared" si="0"/>
        <v>16</v>
      </c>
      <c r="T26" s="92">
        <v>17</v>
      </c>
    </row>
    <row r="27" spans="1:20" x14ac:dyDescent="0.25">
      <c r="A27" s="29" t="s">
        <v>186</v>
      </c>
      <c r="B27" s="51" t="s">
        <v>187</v>
      </c>
      <c r="C27" s="51" t="s">
        <v>36</v>
      </c>
      <c r="D27" s="30" t="s">
        <v>33</v>
      </c>
      <c r="E27" s="93">
        <v>3</v>
      </c>
      <c r="F27" s="26">
        <v>15</v>
      </c>
      <c r="G27" s="29"/>
      <c r="H27" s="30"/>
      <c r="I27" s="29"/>
      <c r="J27" s="30"/>
      <c r="K27" s="29"/>
      <c r="L27" s="30"/>
      <c r="M27" s="28"/>
      <c r="N27" s="26"/>
      <c r="O27" s="29"/>
      <c r="P27" s="30"/>
      <c r="Q27" s="29"/>
      <c r="R27" s="32"/>
      <c r="S27" s="91">
        <f t="shared" si="0"/>
        <v>15</v>
      </c>
      <c r="T27" s="92">
        <v>18</v>
      </c>
    </row>
    <row r="28" spans="1:20" x14ac:dyDescent="0.25">
      <c r="A28" s="29" t="s">
        <v>446</v>
      </c>
      <c r="B28" s="51" t="s">
        <v>447</v>
      </c>
      <c r="C28" s="51" t="s">
        <v>221</v>
      </c>
      <c r="D28" s="30" t="s">
        <v>44</v>
      </c>
      <c r="E28" s="29"/>
      <c r="F28" s="30"/>
      <c r="G28" s="29"/>
      <c r="H28" s="30"/>
      <c r="I28" s="29"/>
      <c r="J28" s="30"/>
      <c r="K28" s="29"/>
      <c r="L28" s="30"/>
      <c r="M28" s="29">
        <v>15</v>
      </c>
      <c r="N28" s="30">
        <v>2</v>
      </c>
      <c r="O28" s="29">
        <v>14</v>
      </c>
      <c r="P28" s="30">
        <v>3</v>
      </c>
      <c r="Q28" s="29"/>
      <c r="R28" s="32"/>
      <c r="S28" s="91">
        <f t="shared" si="0"/>
        <v>5</v>
      </c>
      <c r="T28" s="92">
        <v>19</v>
      </c>
    </row>
    <row r="29" spans="1:20" ht="15.75" thickBot="1" x14ac:dyDescent="0.3">
      <c r="A29" s="59" t="s">
        <v>507</v>
      </c>
      <c r="B29" s="60" t="s">
        <v>508</v>
      </c>
      <c r="C29" s="60" t="s">
        <v>278</v>
      </c>
      <c r="D29" s="62" t="s">
        <v>37</v>
      </c>
      <c r="E29" s="59"/>
      <c r="F29" s="62"/>
      <c r="G29" s="59"/>
      <c r="H29" s="62"/>
      <c r="I29" s="59"/>
      <c r="J29" s="62"/>
      <c r="K29" s="59"/>
      <c r="L29" s="62"/>
      <c r="M29" s="59"/>
      <c r="N29" s="62"/>
      <c r="O29" s="59"/>
      <c r="P29" s="62"/>
      <c r="Q29" s="59">
        <v>15</v>
      </c>
      <c r="R29" s="61">
        <v>2</v>
      </c>
      <c r="S29" s="112">
        <f t="shared" si="0"/>
        <v>2</v>
      </c>
      <c r="T29" s="131">
        <v>20</v>
      </c>
    </row>
  </sheetData>
  <sortState ref="A10:T29">
    <sortCondition descending="1" ref="S10:S29"/>
  </sortState>
  <mergeCells count="25">
    <mergeCell ref="Q8:R8"/>
    <mergeCell ref="S8:S9"/>
    <mergeCell ref="T8:T9"/>
    <mergeCell ref="A1:C6"/>
    <mergeCell ref="E8:F8"/>
    <mergeCell ref="G8:H8"/>
    <mergeCell ref="I8:J8"/>
    <mergeCell ref="K8:L8"/>
    <mergeCell ref="M8:N8"/>
    <mergeCell ref="O8:P8"/>
    <mergeCell ref="I7:J7"/>
    <mergeCell ref="K7:L7"/>
    <mergeCell ref="M7:N7"/>
    <mergeCell ref="O7:P7"/>
    <mergeCell ref="Q7:R7"/>
    <mergeCell ref="S7:T7"/>
    <mergeCell ref="G4:M4"/>
    <mergeCell ref="E5:F5"/>
    <mergeCell ref="G5:M5"/>
    <mergeCell ref="A7:A9"/>
    <mergeCell ref="B7:B9"/>
    <mergeCell ref="C7:C9"/>
    <mergeCell ref="D7:D9"/>
    <mergeCell ref="E7:F7"/>
    <mergeCell ref="G7:H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opLeftCell="A10" zoomScale="75" zoomScaleNormal="75" workbookViewId="0">
      <selection activeCell="Q17" sqref="Q17"/>
    </sheetView>
  </sheetViews>
  <sheetFormatPr defaultRowHeight="15" x14ac:dyDescent="0.25"/>
  <cols>
    <col min="2" max="2" width="18.5703125" customWidth="1"/>
    <col min="3" max="3" width="13.85546875" customWidth="1"/>
    <col min="4" max="4" width="9" customWidth="1"/>
    <col min="5" max="5" width="9.140625" customWidth="1"/>
    <col min="6" max="23" width="9" customWidth="1"/>
    <col min="24" max="26" width="9.140625" customWidth="1"/>
  </cols>
  <sheetData>
    <row r="1" spans="1:26" x14ac:dyDescent="0.25">
      <c r="A1" s="408"/>
      <c r="B1" s="408"/>
      <c r="C1" s="408"/>
    </row>
    <row r="2" spans="1:26" x14ac:dyDescent="0.25">
      <c r="A2" s="408"/>
      <c r="B2" s="408"/>
      <c r="C2" s="408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6" ht="19.5" x14ac:dyDescent="0.25">
      <c r="A3" s="408"/>
      <c r="B3" s="408"/>
      <c r="C3" s="408"/>
      <c r="D3" s="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3"/>
    </row>
    <row r="4" spans="1:26" ht="18.75" x14ac:dyDescent="0.3">
      <c r="A4" s="408"/>
      <c r="B4" s="408"/>
      <c r="C4" s="408"/>
      <c r="D4" s="6"/>
      <c r="E4" s="7"/>
      <c r="F4" s="378" t="s">
        <v>0</v>
      </c>
      <c r="G4" s="378"/>
      <c r="H4" s="378"/>
      <c r="I4" s="378"/>
      <c r="J4" s="378"/>
      <c r="K4" s="378"/>
      <c r="L4" s="378"/>
      <c r="M4" s="8"/>
      <c r="N4" s="8"/>
      <c r="O4" s="8"/>
      <c r="P4" s="8"/>
      <c r="Q4" s="8"/>
      <c r="R4" s="8"/>
      <c r="S4" s="8"/>
      <c r="T4" s="8"/>
      <c r="U4" s="8"/>
      <c r="V4" s="9"/>
      <c r="W4" s="9"/>
      <c r="X4" s="9"/>
      <c r="Y4" s="10"/>
      <c r="Z4" s="10"/>
    </row>
    <row r="5" spans="1:26" ht="18.75" x14ac:dyDescent="0.3">
      <c r="A5" s="408"/>
      <c r="B5" s="408"/>
      <c r="C5" s="408"/>
      <c r="D5" s="11"/>
      <c r="E5" s="12"/>
      <c r="F5" s="399" t="s">
        <v>1</v>
      </c>
      <c r="G5" s="399"/>
      <c r="H5" s="399"/>
      <c r="I5" s="399"/>
      <c r="J5" s="399"/>
      <c r="K5" s="399"/>
      <c r="L5" s="399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10"/>
      <c r="Z5" s="10"/>
    </row>
    <row r="6" spans="1:26" ht="18.75" x14ac:dyDescent="0.3">
      <c r="A6" s="408"/>
      <c r="B6" s="408"/>
      <c r="C6" s="408"/>
      <c r="D6" s="11"/>
      <c r="E6" s="12"/>
      <c r="F6" s="399"/>
      <c r="G6" s="399"/>
      <c r="H6" s="399"/>
      <c r="I6" s="399"/>
      <c r="J6" s="399"/>
      <c r="K6" s="399"/>
      <c r="L6" s="399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10"/>
      <c r="Z6" s="10"/>
    </row>
    <row r="7" spans="1:26" ht="15.75" thickBot="1" x14ac:dyDescent="0.3">
      <c r="A7" s="73"/>
      <c r="B7" s="13"/>
      <c r="C7" s="13"/>
      <c r="D7" s="1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14"/>
    </row>
    <row r="8" spans="1:26" ht="16.5" thickBot="1" x14ac:dyDescent="0.3">
      <c r="A8" s="413" t="s">
        <v>2</v>
      </c>
      <c r="B8" s="381" t="s">
        <v>3</v>
      </c>
      <c r="C8" s="381" t="s">
        <v>4</v>
      </c>
      <c r="D8" s="416" t="s">
        <v>5</v>
      </c>
      <c r="E8" s="419" t="s">
        <v>6</v>
      </c>
      <c r="F8" s="420"/>
      <c r="G8" s="419" t="s">
        <v>7</v>
      </c>
      <c r="H8" s="420"/>
      <c r="I8" s="419" t="s">
        <v>8</v>
      </c>
      <c r="J8" s="420"/>
      <c r="K8" s="423" t="s">
        <v>9</v>
      </c>
      <c r="L8" s="424"/>
      <c r="M8" s="423" t="s">
        <v>10</v>
      </c>
      <c r="N8" s="424"/>
      <c r="O8" s="419" t="s">
        <v>11</v>
      </c>
      <c r="P8" s="420"/>
      <c r="Q8" s="419" t="s">
        <v>12</v>
      </c>
      <c r="R8" s="420"/>
      <c r="S8" s="423" t="s">
        <v>13</v>
      </c>
      <c r="T8" s="424"/>
      <c r="U8" s="429" t="s">
        <v>14</v>
      </c>
      <c r="V8" s="430"/>
      <c r="W8" s="423" t="s">
        <v>15</v>
      </c>
      <c r="X8" s="424"/>
      <c r="Y8" s="431" t="s">
        <v>16</v>
      </c>
      <c r="Z8" s="432"/>
    </row>
    <row r="9" spans="1:26" x14ac:dyDescent="0.25">
      <c r="A9" s="414"/>
      <c r="B9" s="382"/>
      <c r="C9" s="382"/>
      <c r="D9" s="417"/>
      <c r="E9" s="421" t="s">
        <v>17</v>
      </c>
      <c r="F9" s="425"/>
      <c r="G9" s="392" t="s">
        <v>18</v>
      </c>
      <c r="H9" s="393"/>
      <c r="I9" s="392" t="s">
        <v>19</v>
      </c>
      <c r="J9" s="394"/>
      <c r="K9" s="421" t="s">
        <v>47</v>
      </c>
      <c r="L9" s="425"/>
      <c r="M9" s="421" t="s">
        <v>48</v>
      </c>
      <c r="N9" s="425"/>
      <c r="O9" s="392" t="s">
        <v>46</v>
      </c>
      <c r="P9" s="394"/>
      <c r="Q9" s="392" t="s">
        <v>52</v>
      </c>
      <c r="R9" s="393"/>
      <c r="S9" s="421" t="s">
        <v>51</v>
      </c>
      <c r="T9" s="422"/>
      <c r="U9" s="421" t="s">
        <v>49</v>
      </c>
      <c r="V9" s="425"/>
      <c r="W9" s="422" t="s">
        <v>50</v>
      </c>
      <c r="X9" s="425"/>
      <c r="Y9" s="426" t="s">
        <v>20</v>
      </c>
      <c r="Z9" s="428" t="s">
        <v>21</v>
      </c>
    </row>
    <row r="10" spans="1:26" ht="16.5" thickBot="1" x14ac:dyDescent="0.3">
      <c r="A10" s="415"/>
      <c r="B10" s="383"/>
      <c r="C10" s="383"/>
      <c r="D10" s="418"/>
      <c r="E10" s="15" t="s">
        <v>22</v>
      </c>
      <c r="F10" s="16" t="s">
        <v>23</v>
      </c>
      <c r="G10" s="15" t="s">
        <v>22</v>
      </c>
      <c r="H10" s="16" t="s">
        <v>23</v>
      </c>
      <c r="I10" s="15" t="s">
        <v>22</v>
      </c>
      <c r="J10" s="16" t="s">
        <v>23</v>
      </c>
      <c r="K10" s="15" t="s">
        <v>22</v>
      </c>
      <c r="L10" s="16" t="s">
        <v>23</v>
      </c>
      <c r="M10" s="15" t="s">
        <v>22</v>
      </c>
      <c r="N10" s="81" t="s">
        <v>23</v>
      </c>
      <c r="O10" s="15" t="s">
        <v>22</v>
      </c>
      <c r="P10" s="81" t="s">
        <v>23</v>
      </c>
      <c r="Q10" s="15" t="s">
        <v>22</v>
      </c>
      <c r="R10" s="81" t="s">
        <v>23</v>
      </c>
      <c r="S10" s="15" t="s">
        <v>22</v>
      </c>
      <c r="T10" s="16" t="s">
        <v>23</v>
      </c>
      <c r="U10" s="306" t="s">
        <v>22</v>
      </c>
      <c r="V10" s="307" t="s">
        <v>23</v>
      </c>
      <c r="W10" s="308" t="s">
        <v>22</v>
      </c>
      <c r="X10" s="16" t="s">
        <v>23</v>
      </c>
      <c r="Y10" s="427"/>
      <c r="Z10" s="406"/>
    </row>
    <row r="11" spans="1:26" x14ac:dyDescent="0.25">
      <c r="A11" s="19" t="s">
        <v>28</v>
      </c>
      <c r="B11" s="125" t="s">
        <v>29</v>
      </c>
      <c r="C11" s="125" t="s">
        <v>67</v>
      </c>
      <c r="D11" s="132" t="s">
        <v>30</v>
      </c>
      <c r="E11" s="312">
        <v>1</v>
      </c>
      <c r="F11" s="20">
        <v>20</v>
      </c>
      <c r="G11" s="309">
        <v>2</v>
      </c>
      <c r="H11" s="20">
        <v>17</v>
      </c>
      <c r="I11" s="19">
        <v>2</v>
      </c>
      <c r="J11" s="20">
        <v>17</v>
      </c>
      <c r="K11" s="196">
        <v>9</v>
      </c>
      <c r="L11" s="197">
        <v>8</v>
      </c>
      <c r="M11" s="241">
        <v>8</v>
      </c>
      <c r="N11" s="198">
        <v>9</v>
      </c>
      <c r="O11" s="310">
        <v>4</v>
      </c>
      <c r="P11" s="311">
        <v>13</v>
      </c>
      <c r="Q11" s="313">
        <v>9</v>
      </c>
      <c r="R11" s="313">
        <v>8</v>
      </c>
      <c r="S11" s="19">
        <v>3</v>
      </c>
      <c r="T11" s="132">
        <v>15</v>
      </c>
      <c r="U11" s="196">
        <v>5</v>
      </c>
      <c r="V11" s="197">
        <v>12</v>
      </c>
      <c r="W11" s="309">
        <v>1</v>
      </c>
      <c r="X11" s="132">
        <v>20</v>
      </c>
      <c r="Y11" s="24">
        <f t="shared" ref="Y11:Y37" si="0">SUM(F11,H11,J11,L11,N11,P11,R11,T11,V11,X11)</f>
        <v>139</v>
      </c>
      <c r="Z11" s="280">
        <v>1</v>
      </c>
    </row>
    <row r="12" spans="1:26" x14ac:dyDescent="0.25">
      <c r="A12" s="28" t="s">
        <v>24</v>
      </c>
      <c r="B12" s="17" t="s">
        <v>25</v>
      </c>
      <c r="C12" s="17" t="s">
        <v>177</v>
      </c>
      <c r="D12" s="18" t="s">
        <v>27</v>
      </c>
      <c r="E12" s="28">
        <v>2</v>
      </c>
      <c r="F12" s="26">
        <v>17</v>
      </c>
      <c r="G12" s="27">
        <v>1</v>
      </c>
      <c r="H12" s="26">
        <v>20</v>
      </c>
      <c r="I12" s="28">
        <v>1</v>
      </c>
      <c r="J12" s="26">
        <v>20</v>
      </c>
      <c r="K12" s="29">
        <v>11</v>
      </c>
      <c r="L12" s="30">
        <v>6</v>
      </c>
      <c r="M12" s="27">
        <v>2</v>
      </c>
      <c r="N12" s="18">
        <v>17</v>
      </c>
      <c r="O12" s="33">
        <v>8</v>
      </c>
      <c r="P12" s="34">
        <v>9</v>
      </c>
      <c r="Q12" s="54">
        <v>2</v>
      </c>
      <c r="R12" s="54">
        <v>17</v>
      </c>
      <c r="S12" s="29">
        <v>12</v>
      </c>
      <c r="T12" s="32">
        <v>5</v>
      </c>
      <c r="U12" s="28">
        <v>3</v>
      </c>
      <c r="V12" s="26">
        <v>15</v>
      </c>
      <c r="W12" s="31">
        <v>17</v>
      </c>
      <c r="X12" s="32">
        <v>0</v>
      </c>
      <c r="Y12" s="37">
        <f t="shared" si="0"/>
        <v>126</v>
      </c>
      <c r="Z12" s="38">
        <v>2</v>
      </c>
    </row>
    <row r="13" spans="1:26" x14ac:dyDescent="0.25">
      <c r="A13" s="28" t="s">
        <v>209</v>
      </c>
      <c r="B13" s="17" t="s">
        <v>210</v>
      </c>
      <c r="C13" s="17" t="s">
        <v>211</v>
      </c>
      <c r="D13" s="18" t="s">
        <v>212</v>
      </c>
      <c r="E13" s="29"/>
      <c r="F13" s="30"/>
      <c r="G13" s="27"/>
      <c r="H13" s="26"/>
      <c r="I13" s="29"/>
      <c r="J13" s="30"/>
      <c r="K13" s="29">
        <v>13</v>
      </c>
      <c r="L13" s="30">
        <v>4</v>
      </c>
      <c r="M13" s="27">
        <v>1</v>
      </c>
      <c r="N13" s="18">
        <v>20</v>
      </c>
      <c r="O13" s="52">
        <v>3</v>
      </c>
      <c r="P13" s="53">
        <v>15</v>
      </c>
      <c r="Q13" s="54">
        <v>1</v>
      </c>
      <c r="R13" s="54">
        <v>20</v>
      </c>
      <c r="S13" s="28">
        <v>1</v>
      </c>
      <c r="T13" s="18">
        <v>20</v>
      </c>
      <c r="U13" s="28">
        <v>2</v>
      </c>
      <c r="V13" s="26">
        <v>17</v>
      </c>
      <c r="W13" s="31">
        <v>14</v>
      </c>
      <c r="X13" s="32">
        <v>3</v>
      </c>
      <c r="Y13" s="37">
        <f t="shared" si="0"/>
        <v>99</v>
      </c>
      <c r="Z13" s="38">
        <v>3</v>
      </c>
    </row>
    <row r="14" spans="1:26" x14ac:dyDescent="0.25">
      <c r="A14" s="29" t="s">
        <v>74</v>
      </c>
      <c r="B14" s="51" t="s">
        <v>75</v>
      </c>
      <c r="C14" s="51" t="s">
        <v>73</v>
      </c>
      <c r="D14" s="32" t="s">
        <v>76</v>
      </c>
      <c r="E14" s="29"/>
      <c r="F14" s="30"/>
      <c r="G14" s="31"/>
      <c r="H14" s="30"/>
      <c r="I14" s="29"/>
      <c r="J14" s="30"/>
      <c r="K14" s="28">
        <v>3</v>
      </c>
      <c r="L14" s="26">
        <v>15</v>
      </c>
      <c r="M14" s="27">
        <v>3</v>
      </c>
      <c r="N14" s="18">
        <v>15</v>
      </c>
      <c r="O14" s="52">
        <v>1</v>
      </c>
      <c r="P14" s="53">
        <v>20</v>
      </c>
      <c r="Q14" s="35">
        <v>5</v>
      </c>
      <c r="R14" s="35">
        <v>12</v>
      </c>
      <c r="S14" s="29">
        <v>16</v>
      </c>
      <c r="T14" s="32">
        <v>1</v>
      </c>
      <c r="U14" s="29">
        <v>14</v>
      </c>
      <c r="V14" s="30">
        <v>3</v>
      </c>
      <c r="W14" s="31">
        <v>8</v>
      </c>
      <c r="X14" s="32">
        <v>9</v>
      </c>
      <c r="Y14" s="37">
        <f t="shared" si="0"/>
        <v>75</v>
      </c>
      <c r="Z14" s="38">
        <v>4</v>
      </c>
    </row>
    <row r="15" spans="1:26" x14ac:dyDescent="0.25">
      <c r="A15" s="56" t="s">
        <v>34</v>
      </c>
      <c r="B15" s="39" t="s">
        <v>35</v>
      </c>
      <c r="C15" s="39" t="s">
        <v>110</v>
      </c>
      <c r="D15" s="40" t="s">
        <v>37</v>
      </c>
      <c r="E15" s="41">
        <v>5</v>
      </c>
      <c r="F15" s="30">
        <v>12</v>
      </c>
      <c r="G15" s="42">
        <v>3</v>
      </c>
      <c r="H15" s="43">
        <v>15</v>
      </c>
      <c r="I15" s="41"/>
      <c r="J15" s="44"/>
      <c r="K15" s="41">
        <v>12</v>
      </c>
      <c r="L15" s="44">
        <v>5</v>
      </c>
      <c r="M15" s="45">
        <v>10</v>
      </c>
      <c r="N15" s="46">
        <v>7</v>
      </c>
      <c r="O15" s="47">
        <v>12</v>
      </c>
      <c r="P15" s="48">
        <v>5</v>
      </c>
      <c r="Q15" s="49">
        <v>8</v>
      </c>
      <c r="R15" s="49">
        <v>9</v>
      </c>
      <c r="S15" s="41">
        <v>8</v>
      </c>
      <c r="T15" s="46">
        <v>9</v>
      </c>
      <c r="U15" s="29">
        <v>17</v>
      </c>
      <c r="V15" s="30">
        <v>0</v>
      </c>
      <c r="W15" s="31">
        <v>4</v>
      </c>
      <c r="X15" s="32">
        <v>13</v>
      </c>
      <c r="Y15" s="37">
        <f t="shared" si="0"/>
        <v>75</v>
      </c>
      <c r="Z15" s="38">
        <v>5</v>
      </c>
    </row>
    <row r="16" spans="1:26" x14ac:dyDescent="0.25">
      <c r="A16" s="29" t="s">
        <v>143</v>
      </c>
      <c r="B16" s="51" t="s">
        <v>144</v>
      </c>
      <c r="C16" s="51" t="s">
        <v>115</v>
      </c>
      <c r="D16" s="32" t="s">
        <v>145</v>
      </c>
      <c r="E16" s="29"/>
      <c r="F16" s="30"/>
      <c r="G16" s="31"/>
      <c r="H16" s="30"/>
      <c r="I16" s="29"/>
      <c r="J16" s="30"/>
      <c r="K16" s="28">
        <v>2</v>
      </c>
      <c r="L16" s="26">
        <v>17</v>
      </c>
      <c r="M16" s="31">
        <v>6</v>
      </c>
      <c r="N16" s="32">
        <v>11</v>
      </c>
      <c r="O16" s="33">
        <v>11</v>
      </c>
      <c r="P16" s="34">
        <v>6</v>
      </c>
      <c r="Q16" s="35">
        <v>11</v>
      </c>
      <c r="R16" s="35">
        <v>6</v>
      </c>
      <c r="S16" s="29">
        <v>4</v>
      </c>
      <c r="T16" s="32">
        <v>13</v>
      </c>
      <c r="U16" s="29">
        <v>16</v>
      </c>
      <c r="V16" s="30">
        <v>1</v>
      </c>
      <c r="W16" s="31">
        <v>5</v>
      </c>
      <c r="X16" s="32">
        <v>12</v>
      </c>
      <c r="Y16" s="37">
        <f t="shared" si="0"/>
        <v>66</v>
      </c>
      <c r="Z16" s="38">
        <v>6</v>
      </c>
    </row>
    <row r="17" spans="1:26" x14ac:dyDescent="0.25">
      <c r="A17" s="29" t="s">
        <v>183</v>
      </c>
      <c r="B17" s="51" t="s">
        <v>184</v>
      </c>
      <c r="C17" s="51" t="s">
        <v>185</v>
      </c>
      <c r="D17" s="32" t="s">
        <v>37</v>
      </c>
      <c r="E17" s="41"/>
      <c r="F17" s="30"/>
      <c r="G17" s="31"/>
      <c r="H17" s="30"/>
      <c r="I17" s="28"/>
      <c r="J17" s="26"/>
      <c r="K17" s="29">
        <v>7</v>
      </c>
      <c r="L17" s="30">
        <v>10</v>
      </c>
      <c r="M17" s="31">
        <v>12</v>
      </c>
      <c r="N17" s="32">
        <v>5</v>
      </c>
      <c r="O17" s="33">
        <v>5</v>
      </c>
      <c r="P17" s="34">
        <v>12</v>
      </c>
      <c r="Q17" s="35">
        <v>7</v>
      </c>
      <c r="R17" s="35">
        <v>10</v>
      </c>
      <c r="S17" s="29">
        <v>14</v>
      </c>
      <c r="T17" s="32">
        <v>3</v>
      </c>
      <c r="U17" s="29">
        <v>6</v>
      </c>
      <c r="V17" s="30">
        <v>11</v>
      </c>
      <c r="W17" s="27">
        <v>3</v>
      </c>
      <c r="X17" s="18">
        <v>15</v>
      </c>
      <c r="Y17" s="37">
        <f t="shared" si="0"/>
        <v>66</v>
      </c>
      <c r="Z17" s="38">
        <v>7</v>
      </c>
    </row>
    <row r="18" spans="1:26" x14ac:dyDescent="0.25">
      <c r="A18" s="29" t="s">
        <v>343</v>
      </c>
      <c r="B18" s="51" t="s">
        <v>344</v>
      </c>
      <c r="C18" s="51" t="s">
        <v>206</v>
      </c>
      <c r="D18" s="32" t="s">
        <v>345</v>
      </c>
      <c r="E18" s="29"/>
      <c r="F18" s="30"/>
      <c r="G18" s="31"/>
      <c r="H18" s="30"/>
      <c r="I18" s="29"/>
      <c r="J18" s="30"/>
      <c r="K18" s="29"/>
      <c r="L18" s="30"/>
      <c r="M18" s="31">
        <v>7</v>
      </c>
      <c r="N18" s="32">
        <v>10</v>
      </c>
      <c r="O18" s="52">
        <v>2</v>
      </c>
      <c r="P18" s="53">
        <v>17</v>
      </c>
      <c r="Q18" s="54">
        <v>3</v>
      </c>
      <c r="R18" s="54">
        <v>15</v>
      </c>
      <c r="S18" s="29">
        <v>6</v>
      </c>
      <c r="T18" s="32">
        <v>11</v>
      </c>
      <c r="U18" s="29">
        <v>7</v>
      </c>
      <c r="V18" s="30">
        <v>10</v>
      </c>
      <c r="W18" s="31">
        <v>15</v>
      </c>
      <c r="X18" s="32">
        <v>2</v>
      </c>
      <c r="Y18" s="37">
        <f t="shared" si="0"/>
        <v>65</v>
      </c>
      <c r="Z18" s="38">
        <v>8</v>
      </c>
    </row>
    <row r="19" spans="1:26" x14ac:dyDescent="0.25">
      <c r="A19" s="56" t="s">
        <v>435</v>
      </c>
      <c r="B19" s="39" t="s">
        <v>436</v>
      </c>
      <c r="C19" s="39" t="s">
        <v>437</v>
      </c>
      <c r="D19" s="40" t="s">
        <v>37</v>
      </c>
      <c r="E19" s="29"/>
      <c r="F19" s="30"/>
      <c r="G19" s="45"/>
      <c r="H19" s="44"/>
      <c r="I19" s="41"/>
      <c r="J19" s="44"/>
      <c r="K19" s="41"/>
      <c r="L19" s="44"/>
      <c r="M19" s="45"/>
      <c r="N19" s="46"/>
      <c r="O19" s="47"/>
      <c r="P19" s="48"/>
      <c r="Q19" s="49"/>
      <c r="R19" s="49"/>
      <c r="S19" s="25">
        <v>2</v>
      </c>
      <c r="T19" s="50">
        <v>17</v>
      </c>
      <c r="U19" s="28">
        <v>1</v>
      </c>
      <c r="V19" s="26">
        <v>20</v>
      </c>
      <c r="W19" s="27">
        <v>2</v>
      </c>
      <c r="X19" s="18">
        <v>17</v>
      </c>
      <c r="Y19" s="37">
        <f t="shared" si="0"/>
        <v>54</v>
      </c>
      <c r="Z19" s="38">
        <v>9</v>
      </c>
    </row>
    <row r="20" spans="1:26" x14ac:dyDescent="0.25">
      <c r="A20" s="29" t="s">
        <v>340</v>
      </c>
      <c r="B20" s="51" t="s">
        <v>341</v>
      </c>
      <c r="C20" s="51" t="s">
        <v>73</v>
      </c>
      <c r="D20" s="32" t="s">
        <v>342</v>
      </c>
      <c r="E20" s="29"/>
      <c r="F20" s="30"/>
      <c r="G20" s="31"/>
      <c r="H20" s="30"/>
      <c r="I20" s="29"/>
      <c r="J20" s="30"/>
      <c r="K20" s="28"/>
      <c r="L20" s="26"/>
      <c r="M20" s="31">
        <v>5</v>
      </c>
      <c r="N20" s="32">
        <v>12</v>
      </c>
      <c r="O20" s="33">
        <v>6</v>
      </c>
      <c r="P20" s="34">
        <v>11</v>
      </c>
      <c r="Q20" s="35">
        <v>12</v>
      </c>
      <c r="R20" s="35">
        <v>5</v>
      </c>
      <c r="S20" s="29">
        <v>10</v>
      </c>
      <c r="T20" s="32">
        <v>7</v>
      </c>
      <c r="U20" s="29">
        <v>8</v>
      </c>
      <c r="V20" s="30">
        <v>9</v>
      </c>
      <c r="W20" s="31">
        <v>10</v>
      </c>
      <c r="X20" s="32">
        <v>7</v>
      </c>
      <c r="Y20" s="37">
        <f t="shared" si="0"/>
        <v>51</v>
      </c>
      <c r="Z20" s="38">
        <v>10</v>
      </c>
    </row>
    <row r="21" spans="1:26" x14ac:dyDescent="0.25">
      <c r="A21" s="21" t="s">
        <v>31</v>
      </c>
      <c r="B21" s="55" t="s">
        <v>32</v>
      </c>
      <c r="C21" s="55" t="s">
        <v>162</v>
      </c>
      <c r="D21" s="23" t="s">
        <v>33</v>
      </c>
      <c r="E21" s="29">
        <v>4</v>
      </c>
      <c r="F21" s="30">
        <v>13</v>
      </c>
      <c r="G21" s="27"/>
      <c r="H21" s="26"/>
      <c r="I21" s="28">
        <v>3</v>
      </c>
      <c r="J21" s="26">
        <v>15</v>
      </c>
      <c r="K21" s="29">
        <v>5</v>
      </c>
      <c r="L21" s="30">
        <v>12</v>
      </c>
      <c r="M21" s="31">
        <v>9</v>
      </c>
      <c r="N21" s="32">
        <v>8</v>
      </c>
      <c r="O21" s="33"/>
      <c r="P21" s="34"/>
      <c r="Q21" s="35"/>
      <c r="R21" s="35"/>
      <c r="S21" s="29"/>
      <c r="T21" s="32"/>
      <c r="U21" s="29"/>
      <c r="V21" s="30"/>
      <c r="W21" s="31"/>
      <c r="X21" s="32"/>
      <c r="Y21" s="37">
        <f t="shared" si="0"/>
        <v>48</v>
      </c>
      <c r="Z21" s="38">
        <v>11</v>
      </c>
    </row>
    <row r="22" spans="1:26" x14ac:dyDescent="0.25">
      <c r="A22" s="29" t="s">
        <v>153</v>
      </c>
      <c r="B22" s="51" t="s">
        <v>154</v>
      </c>
      <c r="C22" s="51" t="s">
        <v>136</v>
      </c>
      <c r="D22" s="32" t="s">
        <v>27</v>
      </c>
      <c r="E22" s="28"/>
      <c r="F22" s="30"/>
      <c r="G22" s="31"/>
      <c r="H22" s="30"/>
      <c r="I22" s="29"/>
      <c r="J22" s="30"/>
      <c r="K22" s="29">
        <v>4</v>
      </c>
      <c r="L22" s="30">
        <v>13</v>
      </c>
      <c r="M22" s="31">
        <v>4</v>
      </c>
      <c r="N22" s="32">
        <v>13</v>
      </c>
      <c r="O22" s="33">
        <v>9</v>
      </c>
      <c r="P22" s="34">
        <v>8</v>
      </c>
      <c r="Q22" s="35">
        <v>15</v>
      </c>
      <c r="R22" s="35">
        <v>2</v>
      </c>
      <c r="S22" s="29">
        <v>7</v>
      </c>
      <c r="T22" s="32">
        <v>10</v>
      </c>
      <c r="U22" s="29" t="s">
        <v>433</v>
      </c>
      <c r="V22" s="30">
        <v>0</v>
      </c>
      <c r="W22" s="31"/>
      <c r="X22" s="32"/>
      <c r="Y22" s="37">
        <f t="shared" si="0"/>
        <v>46</v>
      </c>
      <c r="Z22" s="38">
        <v>12</v>
      </c>
    </row>
    <row r="23" spans="1:26" x14ac:dyDescent="0.25">
      <c r="A23" s="29" t="s">
        <v>354</v>
      </c>
      <c r="B23" s="51" t="s">
        <v>355</v>
      </c>
      <c r="C23" s="51" t="s">
        <v>356</v>
      </c>
      <c r="D23" s="32" t="s">
        <v>97</v>
      </c>
      <c r="E23" s="29"/>
      <c r="F23" s="30"/>
      <c r="G23" s="31"/>
      <c r="H23" s="30"/>
      <c r="I23" s="29"/>
      <c r="J23" s="30"/>
      <c r="K23" s="29"/>
      <c r="L23" s="30"/>
      <c r="M23" s="31">
        <v>11</v>
      </c>
      <c r="N23" s="32">
        <v>6</v>
      </c>
      <c r="O23" s="33">
        <v>7</v>
      </c>
      <c r="P23" s="34">
        <v>10</v>
      </c>
      <c r="Q23" s="35">
        <v>14</v>
      </c>
      <c r="R23" s="35">
        <v>3</v>
      </c>
      <c r="S23" s="29">
        <v>13</v>
      </c>
      <c r="T23" s="32">
        <v>4</v>
      </c>
      <c r="U23" s="29">
        <v>9</v>
      </c>
      <c r="V23" s="30">
        <v>8</v>
      </c>
      <c r="W23" s="31">
        <v>9</v>
      </c>
      <c r="X23" s="32">
        <v>8</v>
      </c>
      <c r="Y23" s="37">
        <f t="shared" si="0"/>
        <v>39</v>
      </c>
      <c r="Z23" s="38">
        <v>13</v>
      </c>
    </row>
    <row r="24" spans="1:26" x14ac:dyDescent="0.25">
      <c r="A24" s="29" t="s">
        <v>213</v>
      </c>
      <c r="B24" s="51" t="s">
        <v>381</v>
      </c>
      <c r="C24" s="51" t="s">
        <v>190</v>
      </c>
      <c r="D24" s="32" t="s">
        <v>37</v>
      </c>
      <c r="E24" s="29"/>
      <c r="F24" s="30"/>
      <c r="G24" s="31"/>
      <c r="H24" s="30"/>
      <c r="I24" s="29"/>
      <c r="J24" s="30"/>
      <c r="K24" s="29">
        <v>14</v>
      </c>
      <c r="L24" s="30">
        <v>3</v>
      </c>
      <c r="M24" s="31"/>
      <c r="N24" s="32"/>
      <c r="O24" s="33">
        <v>13</v>
      </c>
      <c r="P24" s="34">
        <v>4</v>
      </c>
      <c r="Q24" s="35">
        <v>13</v>
      </c>
      <c r="R24" s="35">
        <v>4</v>
      </c>
      <c r="S24" s="29">
        <v>5</v>
      </c>
      <c r="T24" s="32">
        <v>12</v>
      </c>
      <c r="U24" s="29">
        <v>4</v>
      </c>
      <c r="V24" s="30">
        <v>13</v>
      </c>
      <c r="W24" s="31">
        <v>18</v>
      </c>
      <c r="X24" s="32">
        <v>0</v>
      </c>
      <c r="Y24" s="37">
        <f t="shared" si="0"/>
        <v>36</v>
      </c>
      <c r="Z24" s="38">
        <v>14</v>
      </c>
    </row>
    <row r="25" spans="1:26" x14ac:dyDescent="0.25">
      <c r="A25" s="29" t="s">
        <v>42</v>
      </c>
      <c r="B25" s="51" t="s">
        <v>43</v>
      </c>
      <c r="C25" s="51" t="s">
        <v>172</v>
      </c>
      <c r="D25" s="32" t="s">
        <v>44</v>
      </c>
      <c r="E25" s="29">
        <v>6</v>
      </c>
      <c r="F25" s="30">
        <v>11</v>
      </c>
      <c r="G25" s="27"/>
      <c r="H25" s="26"/>
      <c r="I25" s="28"/>
      <c r="J25" s="26"/>
      <c r="K25" s="29">
        <v>10</v>
      </c>
      <c r="L25" s="30">
        <v>7</v>
      </c>
      <c r="M25" s="31"/>
      <c r="N25" s="32"/>
      <c r="O25" s="33"/>
      <c r="P25" s="34"/>
      <c r="Q25" s="35"/>
      <c r="R25" s="35"/>
      <c r="S25" s="29"/>
      <c r="T25" s="32"/>
      <c r="U25" s="29">
        <v>13</v>
      </c>
      <c r="V25" s="30">
        <v>4</v>
      </c>
      <c r="W25" s="31">
        <v>6</v>
      </c>
      <c r="X25" s="32">
        <v>11</v>
      </c>
      <c r="Y25" s="37">
        <f t="shared" si="0"/>
        <v>33</v>
      </c>
      <c r="Z25" s="38">
        <v>15</v>
      </c>
    </row>
    <row r="26" spans="1:26" x14ac:dyDescent="0.25">
      <c r="A26" s="29" t="s">
        <v>173</v>
      </c>
      <c r="B26" s="51" t="s">
        <v>174</v>
      </c>
      <c r="C26" s="51" t="s">
        <v>136</v>
      </c>
      <c r="D26" s="32" t="s">
        <v>37</v>
      </c>
      <c r="E26" s="29"/>
      <c r="F26" s="30"/>
      <c r="G26" s="31"/>
      <c r="H26" s="30"/>
      <c r="I26" s="29"/>
      <c r="J26" s="30"/>
      <c r="K26" s="29">
        <v>6</v>
      </c>
      <c r="L26" s="30">
        <v>11</v>
      </c>
      <c r="M26" s="31"/>
      <c r="N26" s="32"/>
      <c r="O26" s="33">
        <v>10</v>
      </c>
      <c r="P26" s="34">
        <v>7</v>
      </c>
      <c r="Q26" s="35">
        <v>6</v>
      </c>
      <c r="R26" s="35">
        <v>11</v>
      </c>
      <c r="S26" s="29">
        <v>17</v>
      </c>
      <c r="T26" s="32">
        <v>0</v>
      </c>
      <c r="U26" s="29">
        <v>19</v>
      </c>
      <c r="V26" s="30">
        <v>0</v>
      </c>
      <c r="W26" s="31">
        <v>16</v>
      </c>
      <c r="X26" s="32">
        <v>1</v>
      </c>
      <c r="Y26" s="37">
        <f t="shared" si="0"/>
        <v>30</v>
      </c>
      <c r="Z26" s="38">
        <v>16</v>
      </c>
    </row>
    <row r="27" spans="1:26" x14ac:dyDescent="0.25">
      <c r="A27" s="29" t="s">
        <v>134</v>
      </c>
      <c r="B27" s="51" t="s">
        <v>135</v>
      </c>
      <c r="C27" s="51" t="s">
        <v>136</v>
      </c>
      <c r="D27" s="32" t="s">
        <v>33</v>
      </c>
      <c r="E27" s="28"/>
      <c r="F27" s="30"/>
      <c r="G27" s="27"/>
      <c r="H27" s="26"/>
      <c r="I27" s="29"/>
      <c r="J27" s="30"/>
      <c r="K27" s="28">
        <v>1</v>
      </c>
      <c r="L27" s="26">
        <v>20</v>
      </c>
      <c r="M27" s="31"/>
      <c r="N27" s="32"/>
      <c r="O27" s="33"/>
      <c r="P27" s="34"/>
      <c r="Q27" s="35"/>
      <c r="R27" s="35"/>
      <c r="S27" s="29"/>
      <c r="T27" s="32"/>
      <c r="U27" s="29">
        <v>15</v>
      </c>
      <c r="V27" s="30">
        <v>2</v>
      </c>
      <c r="W27" s="31"/>
      <c r="X27" s="32"/>
      <c r="Y27" s="37">
        <f t="shared" si="0"/>
        <v>22</v>
      </c>
      <c r="Z27" s="38">
        <v>17</v>
      </c>
    </row>
    <row r="28" spans="1:26" x14ac:dyDescent="0.25">
      <c r="A28" s="29" t="s">
        <v>442</v>
      </c>
      <c r="B28" s="51" t="s">
        <v>443</v>
      </c>
      <c r="C28" s="51" t="s">
        <v>444</v>
      </c>
      <c r="D28" s="32" t="s">
        <v>139</v>
      </c>
      <c r="E28" s="29"/>
      <c r="F28" s="30"/>
      <c r="G28" s="31"/>
      <c r="H28" s="30"/>
      <c r="I28" s="29"/>
      <c r="J28" s="30"/>
      <c r="K28" s="29"/>
      <c r="L28" s="30"/>
      <c r="M28" s="31"/>
      <c r="N28" s="32"/>
      <c r="O28" s="33"/>
      <c r="P28" s="34"/>
      <c r="Q28" s="35"/>
      <c r="R28" s="35"/>
      <c r="S28" s="29">
        <v>11</v>
      </c>
      <c r="T28" s="32">
        <v>6</v>
      </c>
      <c r="U28" s="29">
        <v>10</v>
      </c>
      <c r="V28" s="30">
        <v>7</v>
      </c>
      <c r="W28" s="31">
        <v>11</v>
      </c>
      <c r="X28" s="32">
        <v>6</v>
      </c>
      <c r="Y28" s="37">
        <f t="shared" si="0"/>
        <v>19</v>
      </c>
      <c r="Z28" s="38">
        <v>18</v>
      </c>
    </row>
    <row r="29" spans="1:26" x14ac:dyDescent="0.25">
      <c r="A29" s="29" t="s">
        <v>449</v>
      </c>
      <c r="B29" s="51" t="s">
        <v>450</v>
      </c>
      <c r="C29" s="51" t="s">
        <v>451</v>
      </c>
      <c r="D29" s="32" t="s">
        <v>33</v>
      </c>
      <c r="E29" s="29"/>
      <c r="F29" s="30"/>
      <c r="G29" s="31"/>
      <c r="H29" s="30"/>
      <c r="I29" s="29"/>
      <c r="J29" s="30"/>
      <c r="K29" s="29"/>
      <c r="L29" s="30"/>
      <c r="M29" s="31"/>
      <c r="N29" s="32"/>
      <c r="O29" s="33"/>
      <c r="P29" s="34"/>
      <c r="Q29" s="35"/>
      <c r="R29" s="35"/>
      <c r="S29" s="29"/>
      <c r="T29" s="32"/>
      <c r="U29" s="29">
        <v>11</v>
      </c>
      <c r="V29" s="30">
        <v>6</v>
      </c>
      <c r="W29" s="31">
        <v>7</v>
      </c>
      <c r="X29" s="32">
        <v>10</v>
      </c>
      <c r="Y29" s="37">
        <f t="shared" si="0"/>
        <v>16</v>
      </c>
      <c r="Z29" s="38">
        <v>19</v>
      </c>
    </row>
    <row r="30" spans="1:26" x14ac:dyDescent="0.25">
      <c r="A30" s="29" t="s">
        <v>38</v>
      </c>
      <c r="B30" s="51" t="s">
        <v>39</v>
      </c>
      <c r="C30" s="51" t="s">
        <v>172</v>
      </c>
      <c r="D30" s="32" t="s">
        <v>41</v>
      </c>
      <c r="E30" s="25">
        <v>3</v>
      </c>
      <c r="F30" s="26">
        <v>15</v>
      </c>
      <c r="G30" s="31"/>
      <c r="H30" s="30"/>
      <c r="I30" s="28"/>
      <c r="J30" s="26"/>
      <c r="K30" s="28"/>
      <c r="L30" s="26"/>
      <c r="M30" s="31"/>
      <c r="N30" s="32"/>
      <c r="O30" s="33"/>
      <c r="P30" s="34"/>
      <c r="Q30" s="35"/>
      <c r="R30" s="35"/>
      <c r="S30" s="29"/>
      <c r="T30" s="32"/>
      <c r="U30" s="29"/>
      <c r="V30" s="30"/>
      <c r="W30" s="31"/>
      <c r="X30" s="32"/>
      <c r="Y30" s="37">
        <f t="shared" si="0"/>
        <v>15</v>
      </c>
      <c r="Z30" s="38">
        <v>20</v>
      </c>
    </row>
    <row r="31" spans="1:26" x14ac:dyDescent="0.25">
      <c r="A31" s="29" t="s">
        <v>394</v>
      </c>
      <c r="B31" s="51" t="s">
        <v>395</v>
      </c>
      <c r="C31" s="51" t="s">
        <v>401</v>
      </c>
      <c r="D31" s="32" t="s">
        <v>76</v>
      </c>
      <c r="E31" s="29"/>
      <c r="F31" s="30"/>
      <c r="G31" s="31"/>
      <c r="H31" s="30"/>
      <c r="I31" s="29"/>
      <c r="J31" s="30"/>
      <c r="K31" s="28"/>
      <c r="L31" s="26"/>
      <c r="M31" s="31"/>
      <c r="N31" s="32"/>
      <c r="O31" s="33"/>
      <c r="P31" s="34"/>
      <c r="Q31" s="35">
        <v>4</v>
      </c>
      <c r="R31" s="35">
        <v>13</v>
      </c>
      <c r="S31" s="29">
        <v>15</v>
      </c>
      <c r="T31" s="32">
        <v>2</v>
      </c>
      <c r="U31" s="29"/>
      <c r="V31" s="30"/>
      <c r="W31" s="31"/>
      <c r="X31" s="32"/>
      <c r="Y31" s="37">
        <f t="shared" si="0"/>
        <v>15</v>
      </c>
      <c r="Z31" s="38">
        <v>21</v>
      </c>
    </row>
    <row r="32" spans="1:26" x14ac:dyDescent="0.25">
      <c r="A32" s="29" t="s">
        <v>188</v>
      </c>
      <c r="B32" s="51" t="s">
        <v>189</v>
      </c>
      <c r="C32" s="51" t="s">
        <v>190</v>
      </c>
      <c r="D32" s="32" t="s">
        <v>30</v>
      </c>
      <c r="E32" s="29"/>
      <c r="F32" s="30"/>
      <c r="G32" s="31"/>
      <c r="H32" s="30"/>
      <c r="I32" s="29"/>
      <c r="J32" s="30"/>
      <c r="K32" s="29">
        <v>8</v>
      </c>
      <c r="L32" s="30">
        <v>9</v>
      </c>
      <c r="M32" s="31">
        <v>13</v>
      </c>
      <c r="N32" s="32">
        <v>4</v>
      </c>
      <c r="O32" s="33"/>
      <c r="P32" s="34"/>
      <c r="Q32" s="35"/>
      <c r="R32" s="35"/>
      <c r="S32" s="29"/>
      <c r="T32" s="32"/>
      <c r="U32" s="29"/>
      <c r="V32" s="30"/>
      <c r="W32" s="31"/>
      <c r="X32" s="32"/>
      <c r="Y32" s="37">
        <f t="shared" si="0"/>
        <v>13</v>
      </c>
      <c r="Z32" s="38">
        <v>22</v>
      </c>
    </row>
    <row r="33" spans="1:26" x14ac:dyDescent="0.25">
      <c r="A33" s="29" t="s">
        <v>439</v>
      </c>
      <c r="B33" s="51" t="s">
        <v>440</v>
      </c>
      <c r="C33" s="51" t="s">
        <v>83</v>
      </c>
      <c r="D33" s="32" t="s">
        <v>441</v>
      </c>
      <c r="E33" s="41"/>
      <c r="F33" s="30"/>
      <c r="G33" s="31"/>
      <c r="H33" s="30"/>
      <c r="I33" s="29"/>
      <c r="J33" s="30"/>
      <c r="K33" s="29"/>
      <c r="L33" s="30"/>
      <c r="M33" s="31"/>
      <c r="N33" s="32"/>
      <c r="O33" s="33"/>
      <c r="P33" s="34"/>
      <c r="Q33" s="35"/>
      <c r="R33" s="35"/>
      <c r="S33" s="29">
        <v>9</v>
      </c>
      <c r="T33" s="32">
        <v>8</v>
      </c>
      <c r="U33" s="29">
        <v>12</v>
      </c>
      <c r="V33" s="30">
        <v>5</v>
      </c>
      <c r="W33" s="31">
        <v>20</v>
      </c>
      <c r="X33" s="32">
        <v>0</v>
      </c>
      <c r="Y33" s="37">
        <f t="shared" si="0"/>
        <v>13</v>
      </c>
      <c r="Z33" s="38">
        <v>23</v>
      </c>
    </row>
    <row r="34" spans="1:26" x14ac:dyDescent="0.25">
      <c r="A34" s="29" t="s">
        <v>402</v>
      </c>
      <c r="B34" s="51" t="s">
        <v>403</v>
      </c>
      <c r="C34" s="51" t="s">
        <v>80</v>
      </c>
      <c r="D34" s="32" t="s">
        <v>76</v>
      </c>
      <c r="E34" s="29"/>
      <c r="F34" s="30"/>
      <c r="G34" s="31"/>
      <c r="H34" s="30"/>
      <c r="I34" s="29"/>
      <c r="J34" s="30"/>
      <c r="K34" s="29"/>
      <c r="L34" s="30"/>
      <c r="M34" s="31"/>
      <c r="N34" s="32"/>
      <c r="O34" s="33"/>
      <c r="P34" s="34"/>
      <c r="Q34" s="35">
        <v>10</v>
      </c>
      <c r="R34" s="35">
        <v>7</v>
      </c>
      <c r="S34" s="29"/>
      <c r="T34" s="32"/>
      <c r="U34" s="29"/>
      <c r="V34" s="30"/>
      <c r="W34" s="31">
        <v>12</v>
      </c>
      <c r="X34" s="32">
        <v>5</v>
      </c>
      <c r="Y34" s="37">
        <f t="shared" si="0"/>
        <v>12</v>
      </c>
      <c r="Z34" s="38">
        <v>24</v>
      </c>
    </row>
    <row r="35" spans="1:26" x14ac:dyDescent="0.25">
      <c r="A35" s="29" t="s">
        <v>511</v>
      </c>
      <c r="B35" s="51" t="s">
        <v>512</v>
      </c>
      <c r="C35" s="51" t="s">
        <v>70</v>
      </c>
      <c r="D35" s="32" t="s">
        <v>33</v>
      </c>
      <c r="E35" s="29"/>
      <c r="F35" s="30"/>
      <c r="G35" s="31"/>
      <c r="H35" s="30"/>
      <c r="I35" s="29"/>
      <c r="J35" s="30"/>
      <c r="K35" s="29"/>
      <c r="L35" s="30"/>
      <c r="M35" s="31"/>
      <c r="N35" s="32"/>
      <c r="O35" s="33"/>
      <c r="P35" s="34"/>
      <c r="Q35" s="35"/>
      <c r="R35" s="35"/>
      <c r="S35" s="29"/>
      <c r="T35" s="32"/>
      <c r="U35" s="28"/>
      <c r="V35" s="26"/>
      <c r="W35" s="31">
        <v>13</v>
      </c>
      <c r="X35" s="32">
        <v>4</v>
      </c>
      <c r="Y35" s="37">
        <f t="shared" si="0"/>
        <v>4</v>
      </c>
      <c r="Z35" s="38">
        <v>25</v>
      </c>
    </row>
    <row r="36" spans="1:26" x14ac:dyDescent="0.25">
      <c r="A36" s="29" t="s">
        <v>446</v>
      </c>
      <c r="B36" s="51" t="s">
        <v>447</v>
      </c>
      <c r="C36" s="51" t="s">
        <v>158</v>
      </c>
      <c r="D36" s="32" t="s">
        <v>448</v>
      </c>
      <c r="E36" s="29"/>
      <c r="F36" s="30"/>
      <c r="G36" s="31"/>
      <c r="H36" s="30"/>
      <c r="I36" s="29"/>
      <c r="J36" s="30"/>
      <c r="K36" s="29"/>
      <c r="L36" s="30"/>
      <c r="M36" s="31"/>
      <c r="N36" s="32"/>
      <c r="O36" s="33"/>
      <c r="P36" s="34"/>
      <c r="Q36" s="35"/>
      <c r="R36" s="35"/>
      <c r="S36" s="29">
        <v>18</v>
      </c>
      <c r="T36" s="32">
        <v>0</v>
      </c>
      <c r="U36" s="29">
        <v>18</v>
      </c>
      <c r="V36" s="30">
        <v>0</v>
      </c>
      <c r="W36" s="31"/>
      <c r="X36" s="32"/>
      <c r="Y36" s="37">
        <f t="shared" si="0"/>
        <v>0</v>
      </c>
      <c r="Z36" s="38">
        <v>26</v>
      </c>
    </row>
    <row r="37" spans="1:26" ht="15.75" thickBot="1" x14ac:dyDescent="0.3">
      <c r="A37" s="59" t="s">
        <v>507</v>
      </c>
      <c r="B37" s="60" t="s">
        <v>508</v>
      </c>
      <c r="C37" s="60" t="s">
        <v>88</v>
      </c>
      <c r="D37" s="61" t="s">
        <v>156</v>
      </c>
      <c r="E37" s="59"/>
      <c r="F37" s="62"/>
      <c r="G37" s="63"/>
      <c r="H37" s="62"/>
      <c r="I37" s="59"/>
      <c r="J37" s="62"/>
      <c r="K37" s="59"/>
      <c r="L37" s="62"/>
      <c r="M37" s="63"/>
      <c r="N37" s="61"/>
      <c r="O37" s="64"/>
      <c r="P37" s="65"/>
      <c r="Q37" s="66"/>
      <c r="R37" s="66"/>
      <c r="S37" s="59"/>
      <c r="T37" s="61"/>
      <c r="U37" s="67"/>
      <c r="V37" s="68"/>
      <c r="W37" s="63">
        <v>19</v>
      </c>
      <c r="X37" s="61">
        <v>0</v>
      </c>
      <c r="Y37" s="70">
        <f t="shared" si="0"/>
        <v>0</v>
      </c>
      <c r="Z37" s="71">
        <v>27</v>
      </c>
    </row>
    <row r="38" spans="1:26" s="177" customFormat="1" x14ac:dyDescent="0.25">
      <c r="A38" s="301"/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2"/>
      <c r="V38" s="302"/>
      <c r="W38" s="278"/>
      <c r="X38" s="278"/>
      <c r="Y38" s="304"/>
      <c r="Z38" s="304"/>
    </row>
    <row r="39" spans="1:26" s="177" customFormat="1" x14ac:dyDescent="0.25">
      <c r="A39" s="301"/>
      <c r="B39" s="301"/>
      <c r="C39" s="301"/>
      <c r="D39" s="301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2"/>
      <c r="V39" s="302"/>
      <c r="W39" s="278"/>
      <c r="X39" s="278"/>
      <c r="Y39" s="304"/>
      <c r="Z39" s="304"/>
    </row>
    <row r="40" spans="1:26" s="177" customFormat="1" x14ac:dyDescent="0.25">
      <c r="A40" s="301"/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2"/>
      <c r="V40" s="302"/>
      <c r="W40" s="278"/>
      <c r="X40" s="278"/>
      <c r="Y40" s="304"/>
      <c r="Z40" s="304"/>
    </row>
    <row r="41" spans="1:26" s="177" customFormat="1" x14ac:dyDescent="0.25">
      <c r="A41" s="301"/>
      <c r="B41" s="301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2"/>
      <c r="V41" s="302"/>
      <c r="W41" s="278"/>
      <c r="X41" s="278"/>
      <c r="Y41" s="304"/>
      <c r="Z41" s="304"/>
    </row>
    <row r="42" spans="1:26" s="177" customFormat="1" x14ac:dyDescent="0.25">
      <c r="A42" s="301"/>
      <c r="B42" s="301"/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2"/>
      <c r="V42" s="302"/>
      <c r="W42" s="278"/>
      <c r="X42" s="278"/>
      <c r="Y42" s="304"/>
      <c r="Z42" s="304"/>
    </row>
    <row r="43" spans="1:26" s="177" customFormat="1" x14ac:dyDescent="0.25">
      <c r="A43" s="301"/>
      <c r="B43" s="301"/>
      <c r="C43" s="301"/>
      <c r="D43" s="301"/>
      <c r="E43" s="305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2"/>
      <c r="V43" s="302"/>
      <c r="W43" s="278"/>
      <c r="X43" s="278"/>
      <c r="Y43" s="304"/>
      <c r="Z43" s="304"/>
    </row>
    <row r="44" spans="1:26" s="177" customFormat="1" x14ac:dyDescent="0.25">
      <c r="A44" s="301"/>
      <c r="B44" s="301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2"/>
      <c r="V44" s="302"/>
      <c r="W44" s="278"/>
      <c r="X44" s="278"/>
      <c r="Y44" s="304"/>
      <c r="Z44" s="304"/>
    </row>
    <row r="45" spans="1:26" s="177" customFormat="1" x14ac:dyDescent="0.25">
      <c r="A45" s="301"/>
      <c r="B45" s="301"/>
      <c r="C45" s="301"/>
      <c r="D45" s="301"/>
      <c r="E45" s="301"/>
      <c r="F45" s="301"/>
      <c r="G45" s="301"/>
      <c r="H45" s="301"/>
      <c r="I45" s="301"/>
      <c r="J45" s="301"/>
      <c r="K45" s="300"/>
      <c r="L45" s="300"/>
      <c r="M45" s="301"/>
      <c r="N45" s="301"/>
      <c r="O45" s="301"/>
      <c r="P45" s="301"/>
      <c r="Q45" s="301"/>
      <c r="R45" s="301"/>
      <c r="S45" s="301"/>
      <c r="T45" s="301"/>
      <c r="U45" s="302"/>
      <c r="V45" s="302"/>
      <c r="W45" s="278"/>
      <c r="X45" s="278"/>
      <c r="Y45" s="304"/>
      <c r="Z45" s="304"/>
    </row>
    <row r="46" spans="1:26" s="177" customFormat="1" x14ac:dyDescent="0.25">
      <c r="A46" s="301"/>
      <c r="B46" s="301"/>
      <c r="C46" s="301"/>
      <c r="D46" s="301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2"/>
      <c r="V46" s="302"/>
      <c r="W46" s="278"/>
      <c r="X46" s="278"/>
      <c r="Y46" s="304"/>
      <c r="Z46" s="304"/>
    </row>
    <row r="47" spans="1:26" s="177" customFormat="1" x14ac:dyDescent="0.25">
      <c r="A47" s="301"/>
      <c r="B47" s="301"/>
      <c r="C47" s="301"/>
      <c r="D47" s="301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2"/>
      <c r="V47" s="302"/>
      <c r="W47" s="278"/>
      <c r="X47" s="278"/>
      <c r="Y47" s="304"/>
      <c r="Z47" s="304"/>
    </row>
    <row r="48" spans="1:26" s="177" customFormat="1" x14ac:dyDescent="0.25">
      <c r="A48" s="301"/>
      <c r="B48" s="301"/>
      <c r="C48" s="301"/>
      <c r="D48" s="301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2"/>
      <c r="V48" s="302"/>
      <c r="W48" s="278"/>
      <c r="X48" s="278"/>
      <c r="Y48" s="304"/>
      <c r="Z48" s="304"/>
    </row>
    <row r="49" spans="1:26" s="177" customFormat="1" x14ac:dyDescent="0.25">
      <c r="A49" s="301"/>
      <c r="B49" s="301"/>
      <c r="C49" s="301"/>
      <c r="D49" s="301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2"/>
      <c r="V49" s="302"/>
      <c r="W49" s="278"/>
      <c r="X49" s="278"/>
      <c r="Y49" s="304"/>
      <c r="Z49" s="304"/>
    </row>
    <row r="50" spans="1:26" s="177" customFormat="1" x14ac:dyDescent="0.25">
      <c r="A50" s="301"/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2"/>
      <c r="V50" s="302"/>
      <c r="W50" s="278"/>
      <c r="X50" s="278"/>
      <c r="Y50" s="304"/>
      <c r="Z50" s="304"/>
    </row>
    <row r="51" spans="1:26" s="177" customFormat="1" x14ac:dyDescent="0.25">
      <c r="A51" s="301"/>
      <c r="B51" s="301"/>
      <c r="C51" s="301"/>
      <c r="D51" s="301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2"/>
      <c r="V51" s="302"/>
      <c r="W51" s="278"/>
      <c r="X51" s="278"/>
      <c r="Y51" s="304"/>
      <c r="Z51" s="304"/>
    </row>
    <row r="52" spans="1:26" s="177" customFormat="1" x14ac:dyDescent="0.25">
      <c r="A52" s="301"/>
      <c r="B52" s="301"/>
      <c r="C52" s="301"/>
      <c r="D52" s="301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2"/>
      <c r="V52" s="302"/>
      <c r="W52" s="278"/>
      <c r="X52" s="278"/>
      <c r="Y52" s="304"/>
      <c r="Z52" s="304"/>
    </row>
    <row r="53" spans="1:26" s="177" customFormat="1" x14ac:dyDescent="0.25">
      <c r="A53" s="301"/>
      <c r="B53" s="301"/>
      <c r="C53" s="301"/>
      <c r="D53" s="301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2"/>
      <c r="V53" s="302"/>
      <c r="W53" s="278"/>
      <c r="X53" s="278"/>
      <c r="Y53" s="304"/>
      <c r="Z53" s="304"/>
    </row>
    <row r="54" spans="1:26" s="177" customFormat="1" x14ac:dyDescent="0.25">
      <c r="A54" s="301"/>
      <c r="B54" s="301"/>
      <c r="C54" s="301"/>
      <c r="D54" s="301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2"/>
      <c r="V54" s="302"/>
      <c r="W54" s="278"/>
      <c r="X54" s="278"/>
      <c r="Y54" s="304"/>
      <c r="Z54" s="304"/>
    </row>
    <row r="55" spans="1:26" s="177" customFormat="1" x14ac:dyDescent="0.25">
      <c r="A55" s="301"/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2"/>
      <c r="V55" s="302"/>
      <c r="W55" s="278"/>
      <c r="X55" s="278"/>
      <c r="Y55" s="304"/>
      <c r="Z55" s="304"/>
    </row>
    <row r="56" spans="1:26" s="177" customFormat="1" x14ac:dyDescent="0.25">
      <c r="A56" s="301"/>
      <c r="B56" s="301"/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2"/>
      <c r="V56" s="302"/>
      <c r="W56" s="278"/>
      <c r="X56" s="278"/>
      <c r="Y56" s="304"/>
      <c r="Z56" s="304"/>
    </row>
    <row r="57" spans="1:26" s="177" customFormat="1" x14ac:dyDescent="0.25">
      <c r="A57" s="301"/>
      <c r="B57" s="301"/>
      <c r="C57" s="301"/>
      <c r="D57" s="301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2"/>
      <c r="V57" s="302"/>
      <c r="W57" s="278"/>
      <c r="X57" s="278"/>
      <c r="Y57" s="304"/>
      <c r="Z57" s="304"/>
    </row>
    <row r="58" spans="1:26" s="177" customFormat="1" x14ac:dyDescent="0.25"/>
    <row r="59" spans="1:26" s="177" customFormat="1" x14ac:dyDescent="0.25"/>
    <row r="60" spans="1:26" s="177" customFormat="1" x14ac:dyDescent="0.25"/>
    <row r="61" spans="1:26" s="177" customFormat="1" x14ac:dyDescent="0.25"/>
  </sheetData>
  <sortState ref="A13:Z37">
    <sortCondition ref="Z11:Z37"/>
  </sortState>
  <mergeCells count="31">
    <mergeCell ref="Y9:Y10"/>
    <mergeCell ref="Z9:Z10"/>
    <mergeCell ref="U8:V8"/>
    <mergeCell ref="W8:X8"/>
    <mergeCell ref="Y8:Z8"/>
    <mergeCell ref="I9:J9"/>
    <mergeCell ref="K9:L9"/>
    <mergeCell ref="M9:N9"/>
    <mergeCell ref="U9:V9"/>
    <mergeCell ref="W9:X9"/>
    <mergeCell ref="E8:F8"/>
    <mergeCell ref="S9:T9"/>
    <mergeCell ref="S8:T8"/>
    <mergeCell ref="F4:L4"/>
    <mergeCell ref="F5:L5"/>
    <mergeCell ref="F6:L6"/>
    <mergeCell ref="G8:H8"/>
    <mergeCell ref="O9:P9"/>
    <mergeCell ref="Q9:R9"/>
    <mergeCell ref="I8:J8"/>
    <mergeCell ref="K8:L8"/>
    <mergeCell ref="M8:N8"/>
    <mergeCell ref="O8:P8"/>
    <mergeCell ref="Q8:R8"/>
    <mergeCell ref="E9:F9"/>
    <mergeCell ref="G9:H9"/>
    <mergeCell ref="A1:C6"/>
    <mergeCell ref="A8:A10"/>
    <mergeCell ref="B8:B10"/>
    <mergeCell ref="C8:C10"/>
    <mergeCell ref="D8:D10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zoomScale="80" zoomScaleNormal="80" zoomScaleSheetLayoutView="80" workbookViewId="0">
      <selection activeCell="A21" sqref="A21"/>
    </sheetView>
  </sheetViews>
  <sheetFormatPr defaultRowHeight="15" x14ac:dyDescent="0.25"/>
  <cols>
    <col min="1" max="1" width="54.42578125" customWidth="1"/>
    <col min="2" max="13" width="9.140625" customWidth="1"/>
  </cols>
  <sheetData>
    <row r="1" spans="1:17" x14ac:dyDescent="0.25">
      <c r="A1" s="408"/>
      <c r="B1" s="184"/>
    </row>
    <row r="2" spans="1:17" x14ac:dyDescent="0.25">
      <c r="A2" s="408"/>
      <c r="B2" s="184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7" ht="19.5" x14ac:dyDescent="0.25">
      <c r="A3" s="408"/>
      <c r="B3" s="18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 x14ac:dyDescent="0.3">
      <c r="A4" s="408"/>
      <c r="B4" s="184"/>
      <c r="C4" s="378" t="s">
        <v>0</v>
      </c>
      <c r="D4" s="378"/>
      <c r="E4" s="378"/>
      <c r="F4" s="378"/>
      <c r="G4" s="378"/>
      <c r="H4" s="378"/>
      <c r="I4" s="378"/>
      <c r="J4" s="8"/>
      <c r="K4" s="8"/>
      <c r="L4" s="8"/>
      <c r="M4" s="8"/>
    </row>
    <row r="5" spans="1:17" ht="18.75" x14ac:dyDescent="0.25">
      <c r="A5" s="408"/>
      <c r="B5" s="184"/>
      <c r="C5" s="399" t="s">
        <v>406</v>
      </c>
      <c r="D5" s="399"/>
      <c r="E5" s="399"/>
      <c r="F5" s="399"/>
      <c r="G5" s="399"/>
      <c r="H5" s="399"/>
      <c r="I5" s="399"/>
      <c r="J5" s="7"/>
      <c r="K5" s="7"/>
      <c r="L5" s="7"/>
      <c r="M5" s="7"/>
    </row>
    <row r="6" spans="1:17" ht="18.75" x14ac:dyDescent="0.25">
      <c r="A6" s="408"/>
      <c r="B6" s="184"/>
      <c r="C6" s="399"/>
      <c r="D6" s="399"/>
      <c r="E6" s="399"/>
      <c r="F6" s="399"/>
      <c r="G6" s="399"/>
      <c r="H6" s="399"/>
      <c r="I6" s="399"/>
      <c r="J6" s="7"/>
      <c r="K6" s="7"/>
      <c r="L6" s="7"/>
      <c r="M6" s="7"/>
    </row>
    <row r="7" spans="1:17" ht="15.75" thickBot="1" x14ac:dyDescent="0.3">
      <c r="A7" s="409"/>
      <c r="B7" s="194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7" x14ac:dyDescent="0.25">
      <c r="A8" s="433" t="s">
        <v>65</v>
      </c>
      <c r="B8" s="402" t="s">
        <v>6</v>
      </c>
      <c r="C8" s="403"/>
      <c r="D8" s="402" t="s">
        <v>7</v>
      </c>
      <c r="E8" s="403"/>
      <c r="F8" s="402" t="s">
        <v>8</v>
      </c>
      <c r="G8" s="403"/>
      <c r="H8" s="402" t="s">
        <v>9</v>
      </c>
      <c r="I8" s="403"/>
      <c r="J8" s="402" t="s">
        <v>10</v>
      </c>
      <c r="K8" s="403"/>
      <c r="L8" s="402" t="s">
        <v>11</v>
      </c>
      <c r="M8" s="403"/>
      <c r="N8" s="402" t="s">
        <v>12</v>
      </c>
      <c r="O8" s="403"/>
      <c r="P8" s="442" t="s">
        <v>16</v>
      </c>
      <c r="Q8" s="443"/>
    </row>
    <row r="9" spans="1:17" x14ac:dyDescent="0.25">
      <c r="A9" s="434"/>
      <c r="B9" s="436" t="s">
        <v>47</v>
      </c>
      <c r="C9" s="437"/>
      <c r="D9" s="436" t="s">
        <v>48</v>
      </c>
      <c r="E9" s="437"/>
      <c r="F9" s="436" t="s">
        <v>46</v>
      </c>
      <c r="G9" s="437"/>
      <c r="H9" s="436" t="s">
        <v>52</v>
      </c>
      <c r="I9" s="437"/>
      <c r="J9" s="436" t="s">
        <v>51</v>
      </c>
      <c r="K9" s="437"/>
      <c r="L9" s="436" t="s">
        <v>49</v>
      </c>
      <c r="M9" s="437"/>
      <c r="N9" s="436" t="s">
        <v>50</v>
      </c>
      <c r="O9" s="437"/>
      <c r="P9" s="438" t="s">
        <v>20</v>
      </c>
      <c r="Q9" s="440" t="s">
        <v>21</v>
      </c>
    </row>
    <row r="10" spans="1:17" ht="15.75" thickBot="1" x14ac:dyDescent="0.3">
      <c r="A10" s="435"/>
      <c r="B10" s="202" t="s">
        <v>22</v>
      </c>
      <c r="C10" s="203" t="s">
        <v>23</v>
      </c>
      <c r="D10" s="202" t="s">
        <v>22</v>
      </c>
      <c r="E10" s="203" t="s">
        <v>23</v>
      </c>
      <c r="F10" s="202" t="s">
        <v>22</v>
      </c>
      <c r="G10" s="203" t="s">
        <v>23</v>
      </c>
      <c r="H10" s="202" t="s">
        <v>22</v>
      </c>
      <c r="I10" s="203" t="s">
        <v>23</v>
      </c>
      <c r="J10" s="202" t="s">
        <v>22</v>
      </c>
      <c r="K10" s="203" t="s">
        <v>23</v>
      </c>
      <c r="L10" s="210" t="s">
        <v>22</v>
      </c>
      <c r="M10" s="209" t="s">
        <v>23</v>
      </c>
      <c r="N10" s="204" t="s">
        <v>22</v>
      </c>
      <c r="O10" s="205" t="s">
        <v>23</v>
      </c>
      <c r="P10" s="439"/>
      <c r="Q10" s="441"/>
    </row>
    <row r="11" spans="1:17" x14ac:dyDescent="0.25">
      <c r="A11" s="228" t="s">
        <v>332</v>
      </c>
      <c r="B11" s="24">
        <v>1</v>
      </c>
      <c r="C11" s="225">
        <v>32</v>
      </c>
      <c r="D11" s="215">
        <v>1</v>
      </c>
      <c r="E11" s="216">
        <v>30</v>
      </c>
      <c r="F11" s="215">
        <v>2</v>
      </c>
      <c r="G11" s="216">
        <v>26</v>
      </c>
      <c r="H11" s="215">
        <v>1</v>
      </c>
      <c r="I11" s="216">
        <v>29</v>
      </c>
      <c r="J11" s="215">
        <v>2</v>
      </c>
      <c r="K11" s="216">
        <v>25</v>
      </c>
      <c r="L11" s="187">
        <v>2</v>
      </c>
      <c r="M11" s="188">
        <v>27</v>
      </c>
      <c r="N11" s="24">
        <v>3</v>
      </c>
      <c r="O11" s="282">
        <v>17</v>
      </c>
      <c r="P11" s="24">
        <f t="shared" ref="P11:P23" si="0">SUM(C11,E11,G11,I11,K11,M11,O11)</f>
        <v>186</v>
      </c>
      <c r="Q11" s="280">
        <v>1</v>
      </c>
    </row>
    <row r="12" spans="1:17" x14ac:dyDescent="0.25">
      <c r="A12" s="229" t="s">
        <v>513</v>
      </c>
      <c r="B12" s="37">
        <v>2</v>
      </c>
      <c r="C12" s="226">
        <v>30</v>
      </c>
      <c r="D12" s="189">
        <v>5</v>
      </c>
      <c r="E12" s="190">
        <v>8</v>
      </c>
      <c r="F12" s="189">
        <v>4</v>
      </c>
      <c r="G12" s="190">
        <v>13</v>
      </c>
      <c r="H12" s="189">
        <v>7</v>
      </c>
      <c r="I12" s="190">
        <v>5</v>
      </c>
      <c r="J12" s="189">
        <v>7</v>
      </c>
      <c r="K12" s="190">
        <v>2</v>
      </c>
      <c r="L12" s="191">
        <v>3</v>
      </c>
      <c r="M12" s="273">
        <v>17</v>
      </c>
      <c r="N12" s="37">
        <v>1</v>
      </c>
      <c r="O12" s="314">
        <v>35</v>
      </c>
      <c r="P12" s="37">
        <f t="shared" si="0"/>
        <v>110</v>
      </c>
      <c r="Q12" s="38">
        <v>2</v>
      </c>
    </row>
    <row r="13" spans="1:17" x14ac:dyDescent="0.25">
      <c r="A13" s="229" t="s">
        <v>333</v>
      </c>
      <c r="B13" s="37">
        <v>3</v>
      </c>
      <c r="C13" s="226">
        <v>21</v>
      </c>
      <c r="D13" s="37">
        <v>2</v>
      </c>
      <c r="E13" s="38">
        <v>20</v>
      </c>
      <c r="F13" s="152">
        <v>6</v>
      </c>
      <c r="G13" s="153">
        <v>7</v>
      </c>
      <c r="H13" s="37">
        <v>3</v>
      </c>
      <c r="I13" s="38">
        <v>16</v>
      </c>
      <c r="J13" s="152">
        <v>9</v>
      </c>
      <c r="K13" s="153">
        <v>0</v>
      </c>
      <c r="L13" s="192">
        <v>4</v>
      </c>
      <c r="M13" s="193">
        <v>9</v>
      </c>
      <c r="N13" s="152">
        <v>4</v>
      </c>
      <c r="O13" s="154">
        <v>14</v>
      </c>
      <c r="P13" s="37">
        <f t="shared" si="0"/>
        <v>87</v>
      </c>
      <c r="Q13" s="38">
        <v>3</v>
      </c>
    </row>
    <row r="14" spans="1:17" x14ac:dyDescent="0.25">
      <c r="A14" s="229" t="s">
        <v>404</v>
      </c>
      <c r="B14" s="185">
        <v>4</v>
      </c>
      <c r="C14" s="226">
        <v>11</v>
      </c>
      <c r="D14" s="192">
        <v>7</v>
      </c>
      <c r="E14" s="193">
        <v>4</v>
      </c>
      <c r="F14" s="192">
        <v>9</v>
      </c>
      <c r="G14" s="193">
        <v>3</v>
      </c>
      <c r="H14" s="192">
        <v>4</v>
      </c>
      <c r="I14" s="193">
        <v>11</v>
      </c>
      <c r="J14" s="191">
        <v>1</v>
      </c>
      <c r="K14" s="279">
        <v>33</v>
      </c>
      <c r="L14" s="192">
        <v>5</v>
      </c>
      <c r="M14" s="193">
        <v>8</v>
      </c>
      <c r="N14" s="152">
        <v>6</v>
      </c>
      <c r="O14" s="154">
        <v>8</v>
      </c>
      <c r="P14" s="37">
        <f t="shared" si="0"/>
        <v>78</v>
      </c>
      <c r="Q14" s="38">
        <v>4</v>
      </c>
    </row>
    <row r="15" spans="1:17" x14ac:dyDescent="0.25">
      <c r="A15" s="229" t="s">
        <v>382</v>
      </c>
      <c r="B15" s="152">
        <v>6</v>
      </c>
      <c r="C15" s="226">
        <v>4</v>
      </c>
      <c r="D15" s="37">
        <v>3</v>
      </c>
      <c r="E15" s="38">
        <v>15</v>
      </c>
      <c r="F15" s="150">
        <v>7</v>
      </c>
      <c r="G15" s="151">
        <v>6</v>
      </c>
      <c r="H15" s="152">
        <v>5</v>
      </c>
      <c r="I15" s="153">
        <v>9</v>
      </c>
      <c r="J15" s="150">
        <v>4</v>
      </c>
      <c r="K15" s="151">
        <v>9</v>
      </c>
      <c r="L15" s="37">
        <v>1</v>
      </c>
      <c r="M15" s="38">
        <v>31</v>
      </c>
      <c r="N15" s="150">
        <v>8</v>
      </c>
      <c r="O15" s="36">
        <v>0</v>
      </c>
      <c r="P15" s="37">
        <f t="shared" si="0"/>
        <v>74</v>
      </c>
      <c r="Q15" s="38">
        <v>5</v>
      </c>
    </row>
    <row r="16" spans="1:17" x14ac:dyDescent="0.25">
      <c r="A16" s="255" t="s">
        <v>514</v>
      </c>
      <c r="B16" s="152">
        <v>13</v>
      </c>
      <c r="C16" s="226">
        <v>0</v>
      </c>
      <c r="D16" s="152">
        <v>4</v>
      </c>
      <c r="E16" s="153">
        <v>12</v>
      </c>
      <c r="F16" s="150">
        <v>8</v>
      </c>
      <c r="G16" s="151">
        <v>5</v>
      </c>
      <c r="H16" s="37">
        <v>2</v>
      </c>
      <c r="I16" s="38">
        <v>22</v>
      </c>
      <c r="J16" s="150">
        <v>8</v>
      </c>
      <c r="K16" s="151">
        <v>0</v>
      </c>
      <c r="L16" s="152">
        <v>6</v>
      </c>
      <c r="M16" s="153">
        <v>4</v>
      </c>
      <c r="N16" s="37">
        <v>2</v>
      </c>
      <c r="O16" s="314">
        <v>25</v>
      </c>
      <c r="P16" s="37">
        <f t="shared" si="0"/>
        <v>68</v>
      </c>
      <c r="Q16" s="38">
        <v>6</v>
      </c>
    </row>
    <row r="17" spans="1:17" x14ac:dyDescent="0.25">
      <c r="A17" s="229" t="s">
        <v>515</v>
      </c>
      <c r="B17" s="152">
        <v>8</v>
      </c>
      <c r="C17" s="226">
        <v>0</v>
      </c>
      <c r="D17" s="152">
        <v>11</v>
      </c>
      <c r="E17" s="153">
        <v>0</v>
      </c>
      <c r="F17" s="37">
        <v>1</v>
      </c>
      <c r="G17" s="38">
        <v>30</v>
      </c>
      <c r="H17" s="152">
        <v>8</v>
      </c>
      <c r="I17" s="153">
        <v>2</v>
      </c>
      <c r="J17" s="37">
        <v>3</v>
      </c>
      <c r="K17" s="38">
        <v>14</v>
      </c>
      <c r="L17" s="152">
        <v>8</v>
      </c>
      <c r="M17" s="153">
        <v>1</v>
      </c>
      <c r="N17" s="150">
        <v>10</v>
      </c>
      <c r="O17" s="36">
        <v>0</v>
      </c>
      <c r="P17" s="37">
        <f t="shared" si="0"/>
        <v>47</v>
      </c>
      <c r="Q17" s="38">
        <v>7</v>
      </c>
    </row>
    <row r="18" spans="1:17" x14ac:dyDescent="0.25">
      <c r="A18" s="229" t="s">
        <v>364</v>
      </c>
      <c r="B18" s="152">
        <v>7</v>
      </c>
      <c r="C18" s="226">
        <v>1</v>
      </c>
      <c r="D18" s="152">
        <v>6</v>
      </c>
      <c r="E18" s="153">
        <v>6</v>
      </c>
      <c r="F18" s="37">
        <v>3</v>
      </c>
      <c r="G18" s="38">
        <v>17</v>
      </c>
      <c r="H18" s="152">
        <v>6</v>
      </c>
      <c r="I18" s="153">
        <v>6</v>
      </c>
      <c r="J18" s="152">
        <v>6</v>
      </c>
      <c r="K18" s="153">
        <v>6</v>
      </c>
      <c r="L18" s="192">
        <v>9</v>
      </c>
      <c r="M18" s="193">
        <v>0</v>
      </c>
      <c r="N18" s="152">
        <v>12</v>
      </c>
      <c r="O18" s="154">
        <v>0</v>
      </c>
      <c r="P18" s="37">
        <f t="shared" si="0"/>
        <v>36</v>
      </c>
      <c r="Q18" s="38">
        <v>8</v>
      </c>
    </row>
    <row r="19" spans="1:17" x14ac:dyDescent="0.25">
      <c r="A19" s="229" t="s">
        <v>365</v>
      </c>
      <c r="B19" s="152">
        <v>9</v>
      </c>
      <c r="C19" s="226">
        <v>0</v>
      </c>
      <c r="D19" s="192">
        <v>8</v>
      </c>
      <c r="E19" s="193">
        <v>3</v>
      </c>
      <c r="F19" s="192">
        <v>5</v>
      </c>
      <c r="G19" s="193">
        <v>9</v>
      </c>
      <c r="H19" s="192">
        <v>12</v>
      </c>
      <c r="I19" s="193">
        <v>0</v>
      </c>
      <c r="J19" s="192">
        <v>5</v>
      </c>
      <c r="K19" s="193">
        <v>7</v>
      </c>
      <c r="L19" s="192">
        <v>10</v>
      </c>
      <c r="M19" s="193">
        <v>0</v>
      </c>
      <c r="N19" s="152">
        <v>5</v>
      </c>
      <c r="O19" s="154">
        <v>11</v>
      </c>
      <c r="P19" s="37">
        <f t="shared" si="0"/>
        <v>30</v>
      </c>
      <c r="Q19" s="38">
        <v>9</v>
      </c>
    </row>
    <row r="20" spans="1:17" x14ac:dyDescent="0.25">
      <c r="A20" s="229" t="s">
        <v>452</v>
      </c>
      <c r="B20" s="152">
        <v>12</v>
      </c>
      <c r="C20" s="226">
        <v>0</v>
      </c>
      <c r="D20" s="152">
        <v>13</v>
      </c>
      <c r="E20" s="153">
        <v>0</v>
      </c>
      <c r="F20" s="150">
        <v>11</v>
      </c>
      <c r="G20" s="151">
        <v>0</v>
      </c>
      <c r="H20" s="150">
        <v>13</v>
      </c>
      <c r="I20" s="151">
        <v>0</v>
      </c>
      <c r="J20" s="150">
        <v>12</v>
      </c>
      <c r="K20" s="151">
        <v>0</v>
      </c>
      <c r="L20" s="152">
        <v>7</v>
      </c>
      <c r="M20" s="153">
        <v>2</v>
      </c>
      <c r="N20" s="150">
        <v>7</v>
      </c>
      <c r="O20" s="36">
        <v>7</v>
      </c>
      <c r="P20" s="37">
        <f t="shared" si="0"/>
        <v>9</v>
      </c>
      <c r="Q20" s="38">
        <v>10</v>
      </c>
    </row>
    <row r="21" spans="1:17" x14ac:dyDescent="0.25">
      <c r="A21" s="229" t="s">
        <v>334</v>
      </c>
      <c r="B21" s="152">
        <v>5</v>
      </c>
      <c r="C21" s="226">
        <v>5</v>
      </c>
      <c r="D21" s="152">
        <v>10</v>
      </c>
      <c r="E21" s="153">
        <v>0</v>
      </c>
      <c r="F21" s="152">
        <v>12</v>
      </c>
      <c r="G21" s="153">
        <v>0</v>
      </c>
      <c r="H21" s="152">
        <v>9</v>
      </c>
      <c r="I21" s="153">
        <v>0</v>
      </c>
      <c r="J21" s="152">
        <v>13</v>
      </c>
      <c r="K21" s="153">
        <v>0</v>
      </c>
      <c r="L21" s="192">
        <v>13</v>
      </c>
      <c r="M21" s="193">
        <v>0</v>
      </c>
      <c r="N21" s="152">
        <v>13</v>
      </c>
      <c r="O21" s="154">
        <v>0</v>
      </c>
      <c r="P21" s="37">
        <f t="shared" si="0"/>
        <v>5</v>
      </c>
      <c r="Q21" s="38">
        <v>11</v>
      </c>
    </row>
    <row r="22" spans="1:17" x14ac:dyDescent="0.25">
      <c r="A22" s="255" t="s">
        <v>405</v>
      </c>
      <c r="B22" s="152">
        <v>10</v>
      </c>
      <c r="C22" s="226">
        <v>0</v>
      </c>
      <c r="D22" s="192">
        <v>9</v>
      </c>
      <c r="E22" s="193">
        <v>2</v>
      </c>
      <c r="F22" s="192">
        <v>13</v>
      </c>
      <c r="G22" s="193">
        <v>0</v>
      </c>
      <c r="H22" s="192">
        <v>10</v>
      </c>
      <c r="I22" s="193">
        <v>0</v>
      </c>
      <c r="J22" s="192">
        <v>10</v>
      </c>
      <c r="K22" s="193">
        <v>0</v>
      </c>
      <c r="L22" s="192">
        <v>12</v>
      </c>
      <c r="M22" s="193">
        <v>0</v>
      </c>
      <c r="N22" s="152">
        <v>9</v>
      </c>
      <c r="O22" s="154">
        <v>0</v>
      </c>
      <c r="P22" s="37">
        <f t="shared" si="0"/>
        <v>2</v>
      </c>
      <c r="Q22" s="38">
        <v>12</v>
      </c>
    </row>
    <row r="23" spans="1:17" ht="15.75" thickBot="1" x14ac:dyDescent="0.3">
      <c r="A23" s="230" t="s">
        <v>335</v>
      </c>
      <c r="B23" s="211">
        <v>11</v>
      </c>
      <c r="C23" s="227">
        <v>0</v>
      </c>
      <c r="D23" s="211">
        <v>12</v>
      </c>
      <c r="E23" s="212">
        <v>0</v>
      </c>
      <c r="F23" s="244">
        <v>10</v>
      </c>
      <c r="G23" s="245">
        <v>0</v>
      </c>
      <c r="H23" s="244">
        <v>11</v>
      </c>
      <c r="I23" s="245">
        <v>0</v>
      </c>
      <c r="J23" s="244">
        <v>11</v>
      </c>
      <c r="K23" s="245">
        <v>0</v>
      </c>
      <c r="L23" s="211">
        <v>11</v>
      </c>
      <c r="M23" s="212">
        <v>0</v>
      </c>
      <c r="N23" s="244">
        <v>11</v>
      </c>
      <c r="O23" s="69">
        <v>0</v>
      </c>
      <c r="P23" s="70">
        <f t="shared" si="0"/>
        <v>0</v>
      </c>
      <c r="Q23" s="71">
        <v>13</v>
      </c>
    </row>
  </sheetData>
  <sortState ref="A11:Q23">
    <sortCondition descending="1" ref="P11:P23"/>
  </sortState>
  <mergeCells count="22">
    <mergeCell ref="J9:K9"/>
    <mergeCell ref="N9:O9"/>
    <mergeCell ref="P9:P10"/>
    <mergeCell ref="Q9:Q10"/>
    <mergeCell ref="J8:K8"/>
    <mergeCell ref="L8:M8"/>
    <mergeCell ref="N8:O8"/>
    <mergeCell ref="P8:Q8"/>
    <mergeCell ref="L9:M9"/>
    <mergeCell ref="A1:A7"/>
    <mergeCell ref="C4:I4"/>
    <mergeCell ref="C5:I5"/>
    <mergeCell ref="C6:I6"/>
    <mergeCell ref="A8:A10"/>
    <mergeCell ref="B8:C8"/>
    <mergeCell ref="D8:E8"/>
    <mergeCell ref="F8:G8"/>
    <mergeCell ref="H8:I8"/>
    <mergeCell ref="B9:C9"/>
    <mergeCell ref="D9:E9"/>
    <mergeCell ref="F9:G9"/>
    <mergeCell ref="H9:I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zoomScale="80" zoomScaleNormal="80" workbookViewId="0">
      <selection activeCell="J15" sqref="J15"/>
    </sheetView>
  </sheetViews>
  <sheetFormatPr defaultRowHeight="15" x14ac:dyDescent="0.25"/>
  <cols>
    <col min="2" max="2" width="22.140625" customWidth="1"/>
    <col min="4" max="4" width="13.85546875" customWidth="1"/>
    <col min="5" max="16" width="9.140625" customWidth="1"/>
  </cols>
  <sheetData>
    <row r="1" spans="1:20" x14ac:dyDescent="0.25">
      <c r="A1" s="449"/>
      <c r="B1" s="449"/>
      <c r="C1" s="449"/>
      <c r="M1" s="139"/>
      <c r="N1" s="139"/>
      <c r="O1" s="139"/>
      <c r="P1" s="139"/>
      <c r="Q1" s="139"/>
      <c r="R1" s="139"/>
      <c r="T1" s="140"/>
    </row>
    <row r="2" spans="1:20" x14ac:dyDescent="0.25">
      <c r="A2" s="449"/>
      <c r="B2" s="449"/>
      <c r="C2" s="449"/>
      <c r="D2" s="2"/>
      <c r="E2" s="3"/>
      <c r="F2" s="3"/>
      <c r="G2" s="3"/>
      <c r="H2" s="3"/>
      <c r="I2" s="3"/>
      <c r="J2" s="3"/>
      <c r="K2" s="3"/>
      <c r="L2" s="3"/>
      <c r="M2" s="114"/>
      <c r="N2" s="114"/>
      <c r="O2" s="114"/>
      <c r="P2" s="114"/>
      <c r="Q2" s="114"/>
      <c r="R2" s="114"/>
      <c r="S2" s="3"/>
      <c r="T2" s="141"/>
    </row>
    <row r="3" spans="1:20" ht="19.5" x14ac:dyDescent="0.25">
      <c r="A3" s="449"/>
      <c r="B3" s="449"/>
      <c r="C3" s="449"/>
      <c r="D3" s="2"/>
      <c r="E3" s="4"/>
      <c r="F3" s="4"/>
      <c r="G3" s="4"/>
      <c r="H3" s="4"/>
      <c r="I3" s="4"/>
      <c r="J3" s="4"/>
      <c r="K3" s="4"/>
      <c r="L3" s="4"/>
      <c r="M3" s="142"/>
      <c r="N3" s="142"/>
      <c r="O3" s="142"/>
      <c r="P3" s="142"/>
      <c r="Q3" s="142"/>
      <c r="R3" s="142"/>
      <c r="S3" s="4"/>
      <c r="T3" s="4"/>
    </row>
    <row r="4" spans="1:20" ht="18.75" x14ac:dyDescent="0.3">
      <c r="A4" s="449"/>
      <c r="B4" s="449"/>
      <c r="C4" s="449"/>
      <c r="D4" s="6"/>
      <c r="E4" s="7"/>
      <c r="F4" s="7"/>
      <c r="G4" s="444" t="s">
        <v>0</v>
      </c>
      <c r="H4" s="444"/>
      <c r="I4" s="444"/>
      <c r="J4" s="444"/>
      <c r="K4" s="444"/>
      <c r="L4" s="444"/>
      <c r="M4" s="444"/>
      <c r="N4" s="143"/>
      <c r="O4" s="143"/>
      <c r="P4" s="143"/>
      <c r="Q4" s="143"/>
      <c r="R4" s="143"/>
      <c r="S4" s="8"/>
      <c r="T4" s="8"/>
    </row>
    <row r="5" spans="1:20" ht="18.75" x14ac:dyDescent="0.3">
      <c r="A5" s="449"/>
      <c r="B5" s="449"/>
      <c r="C5" s="449"/>
      <c r="D5" s="12"/>
      <c r="E5" s="12"/>
      <c r="F5" s="12"/>
      <c r="G5" s="445" t="s">
        <v>45</v>
      </c>
      <c r="H5" s="445"/>
      <c r="I5" s="445"/>
      <c r="J5" s="445"/>
      <c r="K5" s="445"/>
      <c r="L5" s="445"/>
      <c r="M5" s="445"/>
      <c r="N5" s="144"/>
      <c r="O5" s="144"/>
      <c r="P5" s="144"/>
      <c r="Q5" s="144"/>
      <c r="R5" s="144"/>
      <c r="S5" s="7"/>
      <c r="T5" s="7"/>
    </row>
    <row r="6" spans="1:20" ht="15.75" x14ac:dyDescent="0.25">
      <c r="A6" s="449"/>
      <c r="B6" s="449"/>
      <c r="C6" s="449"/>
      <c r="D6" s="13"/>
      <c r="E6" s="3"/>
      <c r="F6" s="3"/>
      <c r="G6" s="114"/>
      <c r="H6" s="446" t="s">
        <v>55</v>
      </c>
      <c r="I6" s="446"/>
      <c r="J6" s="446"/>
      <c r="K6" s="446"/>
      <c r="L6" s="446"/>
      <c r="M6" s="114"/>
      <c r="N6" s="114"/>
      <c r="O6" s="114"/>
      <c r="P6" s="114"/>
      <c r="Q6" s="114"/>
      <c r="R6" s="114"/>
      <c r="S6" s="3"/>
      <c r="T6" s="141"/>
    </row>
    <row r="7" spans="1:20" ht="16.5" thickBot="1" x14ac:dyDescent="0.3">
      <c r="A7" s="178"/>
      <c r="B7" s="178"/>
      <c r="C7" s="178"/>
      <c r="D7" s="13"/>
      <c r="E7" s="3"/>
      <c r="F7" s="3"/>
      <c r="G7" s="114"/>
      <c r="H7" s="163"/>
      <c r="I7" s="163"/>
      <c r="J7" s="163"/>
      <c r="K7" s="163"/>
      <c r="L7" s="163"/>
      <c r="M7" s="114"/>
      <c r="N7" s="114"/>
      <c r="O7" s="114"/>
      <c r="P7" s="114"/>
      <c r="Q7" s="114"/>
      <c r="R7" s="114"/>
      <c r="S7" s="3"/>
      <c r="T7" s="141"/>
    </row>
    <row r="8" spans="1:20" x14ac:dyDescent="0.25">
      <c r="A8" s="379" t="s">
        <v>2</v>
      </c>
      <c r="B8" s="381" t="s">
        <v>3</v>
      </c>
      <c r="C8" s="381" t="s">
        <v>4</v>
      </c>
      <c r="D8" s="384" t="s">
        <v>5</v>
      </c>
      <c r="E8" s="387" t="s">
        <v>6</v>
      </c>
      <c r="F8" s="388"/>
      <c r="G8" s="387" t="s">
        <v>7</v>
      </c>
      <c r="H8" s="388"/>
      <c r="I8" s="387" t="s">
        <v>8</v>
      </c>
      <c r="J8" s="389"/>
      <c r="K8" s="387" t="s">
        <v>9</v>
      </c>
      <c r="L8" s="388"/>
      <c r="M8" s="450" t="s">
        <v>10</v>
      </c>
      <c r="N8" s="451"/>
      <c r="O8" s="450" t="s">
        <v>11</v>
      </c>
      <c r="P8" s="442"/>
      <c r="Q8" s="452" t="s">
        <v>12</v>
      </c>
      <c r="R8" s="453"/>
      <c r="S8" s="454" t="s">
        <v>16</v>
      </c>
      <c r="T8" s="403"/>
    </row>
    <row r="9" spans="1:20" x14ac:dyDescent="0.25">
      <c r="A9" s="380"/>
      <c r="B9" s="382"/>
      <c r="C9" s="382"/>
      <c r="D9" s="385"/>
      <c r="E9" s="392" t="s">
        <v>47</v>
      </c>
      <c r="F9" s="393"/>
      <c r="G9" s="392" t="s">
        <v>48</v>
      </c>
      <c r="H9" s="393"/>
      <c r="I9" s="392" t="s">
        <v>46</v>
      </c>
      <c r="J9" s="394"/>
      <c r="K9" s="392" t="s">
        <v>52</v>
      </c>
      <c r="L9" s="393"/>
      <c r="M9" s="392" t="s">
        <v>51</v>
      </c>
      <c r="N9" s="394"/>
      <c r="O9" s="392" t="s">
        <v>49</v>
      </c>
      <c r="P9" s="393"/>
      <c r="Q9" s="394" t="s">
        <v>50</v>
      </c>
      <c r="R9" s="393"/>
      <c r="S9" s="447" t="s">
        <v>23</v>
      </c>
      <c r="T9" s="397" t="s">
        <v>22</v>
      </c>
    </row>
    <row r="10" spans="1:20" ht="15.75" thickBot="1" x14ac:dyDescent="0.3">
      <c r="A10" s="380"/>
      <c r="B10" s="383"/>
      <c r="C10" s="383"/>
      <c r="D10" s="386"/>
      <c r="E10" s="15" t="s">
        <v>22</v>
      </c>
      <c r="F10" s="16" t="s">
        <v>23</v>
      </c>
      <c r="G10" s="15" t="s">
        <v>22</v>
      </c>
      <c r="H10" s="16" t="s">
        <v>23</v>
      </c>
      <c r="I10" s="15" t="s">
        <v>22</v>
      </c>
      <c r="J10" s="81" t="s">
        <v>23</v>
      </c>
      <c r="K10" s="15" t="s">
        <v>22</v>
      </c>
      <c r="L10" s="81" t="s">
        <v>23</v>
      </c>
      <c r="M10" s="15" t="s">
        <v>22</v>
      </c>
      <c r="N10" s="81" t="s">
        <v>23</v>
      </c>
      <c r="O10" s="15" t="s">
        <v>22</v>
      </c>
      <c r="P10" s="81" t="s">
        <v>23</v>
      </c>
      <c r="Q10" s="145" t="s">
        <v>22</v>
      </c>
      <c r="R10" s="16" t="s">
        <v>23</v>
      </c>
      <c r="S10" s="448"/>
      <c r="T10" s="398"/>
    </row>
    <row r="11" spans="1:20" x14ac:dyDescent="0.25">
      <c r="A11" s="19">
        <v>2</v>
      </c>
      <c r="B11" s="125" t="s">
        <v>226</v>
      </c>
      <c r="C11" s="125" t="s">
        <v>227</v>
      </c>
      <c r="D11" s="20" t="s">
        <v>228</v>
      </c>
      <c r="E11" s="146">
        <v>1</v>
      </c>
      <c r="F11" s="126">
        <v>20</v>
      </c>
      <c r="G11" s="146">
        <v>2</v>
      </c>
      <c r="H11" s="126">
        <v>17</v>
      </c>
      <c r="I11" s="86">
        <v>1</v>
      </c>
      <c r="J11" s="85">
        <v>20</v>
      </c>
      <c r="K11" s="87">
        <v>10</v>
      </c>
      <c r="L11" s="88">
        <v>7</v>
      </c>
      <c r="M11" s="86">
        <v>1</v>
      </c>
      <c r="N11" s="85">
        <v>20</v>
      </c>
      <c r="O11" s="86">
        <v>1</v>
      </c>
      <c r="P11" s="85">
        <v>20</v>
      </c>
      <c r="Q11" s="87">
        <v>11</v>
      </c>
      <c r="R11" s="88">
        <v>6</v>
      </c>
      <c r="S11" s="86">
        <f t="shared" ref="S11" si="0">SUM(F11,H11,J11,L11,N11,P11,R11)</f>
        <v>110</v>
      </c>
      <c r="T11" s="85">
        <v>1</v>
      </c>
    </row>
    <row r="12" spans="1:20" x14ac:dyDescent="0.25">
      <c r="A12" s="128">
        <v>112</v>
      </c>
      <c r="B12" s="254" t="s">
        <v>246</v>
      </c>
      <c r="C12" s="254" t="s">
        <v>221</v>
      </c>
      <c r="D12" s="129" t="s">
        <v>228</v>
      </c>
      <c r="E12" s="148">
        <v>11</v>
      </c>
      <c r="F12" s="58">
        <v>6</v>
      </c>
      <c r="G12" s="57">
        <v>7</v>
      </c>
      <c r="H12" s="58">
        <v>10</v>
      </c>
      <c r="I12" s="128">
        <v>2</v>
      </c>
      <c r="J12" s="129">
        <v>17</v>
      </c>
      <c r="K12" s="128">
        <v>2</v>
      </c>
      <c r="L12" s="129">
        <v>17</v>
      </c>
      <c r="M12" s="57">
        <v>5</v>
      </c>
      <c r="N12" s="58">
        <v>12</v>
      </c>
      <c r="O12" s="128">
        <v>2</v>
      </c>
      <c r="P12" s="129">
        <v>17</v>
      </c>
      <c r="Q12" s="128">
        <v>2</v>
      </c>
      <c r="R12" s="129">
        <v>17</v>
      </c>
      <c r="S12" s="91">
        <f t="shared" ref="S12:S47" si="1">SUM(F12,H12,J12,L12,N12,P12,R12)</f>
        <v>96</v>
      </c>
      <c r="T12" s="92">
        <v>2</v>
      </c>
    </row>
    <row r="13" spans="1:20" x14ac:dyDescent="0.25">
      <c r="A13" s="28">
        <v>93</v>
      </c>
      <c r="B13" s="17" t="s">
        <v>233</v>
      </c>
      <c r="C13" s="17" t="s">
        <v>230</v>
      </c>
      <c r="D13" s="26" t="s">
        <v>228</v>
      </c>
      <c r="E13" s="148">
        <v>4</v>
      </c>
      <c r="F13" s="30">
        <v>13</v>
      </c>
      <c r="G13" s="128">
        <v>1</v>
      </c>
      <c r="H13" s="129">
        <v>20</v>
      </c>
      <c r="I13" s="29">
        <v>12</v>
      </c>
      <c r="J13" s="30">
        <v>5</v>
      </c>
      <c r="K13" s="29">
        <v>22</v>
      </c>
      <c r="L13" s="30">
        <v>0</v>
      </c>
      <c r="M13" s="28">
        <v>3</v>
      </c>
      <c r="N13" s="26">
        <v>15</v>
      </c>
      <c r="O13" s="29">
        <v>5</v>
      </c>
      <c r="P13" s="30">
        <v>12</v>
      </c>
      <c r="Q13" s="29">
        <v>5</v>
      </c>
      <c r="R13" s="30">
        <v>12</v>
      </c>
      <c r="S13" s="91">
        <f t="shared" si="1"/>
        <v>77</v>
      </c>
      <c r="T13" s="92">
        <v>3</v>
      </c>
    </row>
    <row r="14" spans="1:20" x14ac:dyDescent="0.25">
      <c r="A14" s="29">
        <v>32</v>
      </c>
      <c r="B14" s="51" t="s">
        <v>242</v>
      </c>
      <c r="C14" s="51" t="s">
        <v>26</v>
      </c>
      <c r="D14" s="30" t="s">
        <v>228</v>
      </c>
      <c r="E14" s="148">
        <v>9</v>
      </c>
      <c r="F14" s="30">
        <v>8</v>
      </c>
      <c r="G14" s="29">
        <v>12</v>
      </c>
      <c r="H14" s="30">
        <v>5</v>
      </c>
      <c r="I14" s="29">
        <v>4</v>
      </c>
      <c r="J14" s="30">
        <v>13</v>
      </c>
      <c r="K14" s="28">
        <v>3</v>
      </c>
      <c r="L14" s="26">
        <v>15</v>
      </c>
      <c r="M14" s="29">
        <v>8</v>
      </c>
      <c r="N14" s="30">
        <v>9</v>
      </c>
      <c r="O14" s="29">
        <v>3</v>
      </c>
      <c r="P14" s="30">
        <v>15</v>
      </c>
      <c r="Q14" s="29">
        <v>8</v>
      </c>
      <c r="R14" s="30">
        <v>9</v>
      </c>
      <c r="S14" s="91">
        <f t="shared" si="1"/>
        <v>74</v>
      </c>
      <c r="T14" s="92">
        <v>4</v>
      </c>
    </row>
    <row r="15" spans="1:20" x14ac:dyDescent="0.25">
      <c r="A15" s="29">
        <v>8</v>
      </c>
      <c r="B15" s="51" t="s">
        <v>229</v>
      </c>
      <c r="C15" s="51" t="s">
        <v>230</v>
      </c>
      <c r="D15" s="30" t="s">
        <v>228</v>
      </c>
      <c r="E15" s="147">
        <v>2</v>
      </c>
      <c r="F15" s="26">
        <v>17</v>
      </c>
      <c r="G15" s="29">
        <v>5</v>
      </c>
      <c r="H15" s="30">
        <v>12</v>
      </c>
      <c r="I15" s="29">
        <v>10</v>
      </c>
      <c r="J15" s="30">
        <v>7</v>
      </c>
      <c r="K15" s="29">
        <v>12</v>
      </c>
      <c r="L15" s="30">
        <v>5</v>
      </c>
      <c r="M15" s="28">
        <v>2</v>
      </c>
      <c r="N15" s="26">
        <v>17</v>
      </c>
      <c r="O15" s="29">
        <v>6</v>
      </c>
      <c r="P15" s="30">
        <v>11</v>
      </c>
      <c r="Q15" s="29">
        <v>15</v>
      </c>
      <c r="R15" s="30">
        <v>2</v>
      </c>
      <c r="S15" s="91">
        <f t="shared" si="1"/>
        <v>71</v>
      </c>
      <c r="T15" s="92">
        <v>5</v>
      </c>
    </row>
    <row r="16" spans="1:20" x14ac:dyDescent="0.25">
      <c r="A16" s="29">
        <v>888</v>
      </c>
      <c r="B16" s="51" t="s">
        <v>231</v>
      </c>
      <c r="C16" s="51" t="s">
        <v>230</v>
      </c>
      <c r="D16" s="30" t="s">
        <v>232</v>
      </c>
      <c r="E16" s="147">
        <v>3</v>
      </c>
      <c r="F16" s="92">
        <v>15</v>
      </c>
      <c r="G16" s="96">
        <v>13</v>
      </c>
      <c r="H16" s="97">
        <v>4</v>
      </c>
      <c r="I16" s="148">
        <v>11</v>
      </c>
      <c r="J16" s="95">
        <v>6</v>
      </c>
      <c r="K16" s="149">
        <v>1</v>
      </c>
      <c r="L16" s="105">
        <v>20</v>
      </c>
      <c r="M16" s="100">
        <v>10</v>
      </c>
      <c r="N16" s="95">
        <v>7</v>
      </c>
      <c r="O16" s="100">
        <v>8</v>
      </c>
      <c r="P16" s="95">
        <v>9</v>
      </c>
      <c r="Q16" s="100">
        <v>12</v>
      </c>
      <c r="R16" s="95">
        <v>5</v>
      </c>
      <c r="S16" s="91">
        <f t="shared" si="1"/>
        <v>66</v>
      </c>
      <c r="T16" s="92">
        <v>6</v>
      </c>
    </row>
    <row r="17" spans="1:20" x14ac:dyDescent="0.25">
      <c r="A17" s="29">
        <v>55</v>
      </c>
      <c r="B17" s="51" t="s">
        <v>247</v>
      </c>
      <c r="C17" s="51" t="s">
        <v>248</v>
      </c>
      <c r="D17" s="30" t="s">
        <v>228</v>
      </c>
      <c r="E17" s="148">
        <v>12</v>
      </c>
      <c r="F17" s="30">
        <v>5</v>
      </c>
      <c r="G17" s="29">
        <v>4</v>
      </c>
      <c r="H17" s="30">
        <v>13</v>
      </c>
      <c r="I17" s="28">
        <v>3</v>
      </c>
      <c r="J17" s="26">
        <v>15</v>
      </c>
      <c r="K17" s="29">
        <v>11</v>
      </c>
      <c r="L17" s="30">
        <v>6</v>
      </c>
      <c r="M17" s="29">
        <v>9</v>
      </c>
      <c r="N17" s="30">
        <v>8</v>
      </c>
      <c r="O17" s="29">
        <v>12</v>
      </c>
      <c r="P17" s="30">
        <v>5</v>
      </c>
      <c r="Q17" s="29">
        <v>4</v>
      </c>
      <c r="R17" s="30">
        <v>13</v>
      </c>
      <c r="S17" s="91">
        <f t="shared" si="1"/>
        <v>65</v>
      </c>
      <c r="T17" s="92">
        <v>7</v>
      </c>
    </row>
    <row r="18" spans="1:20" x14ac:dyDescent="0.25">
      <c r="A18" s="29">
        <v>115</v>
      </c>
      <c r="B18" s="51" t="s">
        <v>238</v>
      </c>
      <c r="C18" s="51" t="s">
        <v>221</v>
      </c>
      <c r="D18" s="30" t="s">
        <v>228</v>
      </c>
      <c r="E18" s="148">
        <v>7</v>
      </c>
      <c r="F18" s="30">
        <v>10</v>
      </c>
      <c r="G18" s="29">
        <v>6</v>
      </c>
      <c r="H18" s="30">
        <v>11</v>
      </c>
      <c r="I18" s="29">
        <v>7</v>
      </c>
      <c r="J18" s="30">
        <v>10</v>
      </c>
      <c r="K18" s="29">
        <v>23</v>
      </c>
      <c r="L18" s="30">
        <v>0</v>
      </c>
      <c r="M18" s="29">
        <v>7</v>
      </c>
      <c r="N18" s="30">
        <v>10</v>
      </c>
      <c r="O18" s="29"/>
      <c r="P18" s="30"/>
      <c r="Q18" s="29">
        <v>6</v>
      </c>
      <c r="R18" s="30">
        <v>11</v>
      </c>
      <c r="S18" s="91">
        <f t="shared" si="1"/>
        <v>52</v>
      </c>
      <c r="T18" s="92">
        <v>8</v>
      </c>
    </row>
    <row r="19" spans="1:20" x14ac:dyDescent="0.25">
      <c r="A19" s="29">
        <v>88</v>
      </c>
      <c r="B19" s="51" t="s">
        <v>249</v>
      </c>
      <c r="C19" s="51" t="s">
        <v>250</v>
      </c>
      <c r="D19" s="30" t="s">
        <v>228</v>
      </c>
      <c r="E19" s="148">
        <v>13</v>
      </c>
      <c r="F19" s="58">
        <v>4</v>
      </c>
      <c r="G19" s="28">
        <v>3</v>
      </c>
      <c r="H19" s="26">
        <v>15</v>
      </c>
      <c r="I19" s="29">
        <v>15</v>
      </c>
      <c r="J19" s="30">
        <v>2</v>
      </c>
      <c r="K19" s="29">
        <v>8</v>
      </c>
      <c r="L19" s="30">
        <v>9</v>
      </c>
      <c r="M19" s="29">
        <v>17</v>
      </c>
      <c r="N19" s="30">
        <v>0</v>
      </c>
      <c r="O19" s="29">
        <v>4</v>
      </c>
      <c r="P19" s="30">
        <v>13</v>
      </c>
      <c r="Q19" s="29">
        <v>9</v>
      </c>
      <c r="R19" s="30">
        <v>8</v>
      </c>
      <c r="S19" s="91">
        <f t="shared" si="1"/>
        <v>51</v>
      </c>
      <c r="T19" s="92">
        <v>9</v>
      </c>
    </row>
    <row r="20" spans="1:20" x14ac:dyDescent="0.25">
      <c r="A20" s="29">
        <v>69</v>
      </c>
      <c r="B20" s="127" t="s">
        <v>251</v>
      </c>
      <c r="C20" s="127" t="s">
        <v>240</v>
      </c>
      <c r="D20" s="58" t="s">
        <v>127</v>
      </c>
      <c r="E20" s="148">
        <v>14</v>
      </c>
      <c r="F20" s="97">
        <v>3</v>
      </c>
      <c r="G20" s="96">
        <v>9</v>
      </c>
      <c r="H20" s="97">
        <v>8</v>
      </c>
      <c r="I20" s="96">
        <v>8</v>
      </c>
      <c r="J20" s="97">
        <v>9</v>
      </c>
      <c r="K20" s="96">
        <v>6</v>
      </c>
      <c r="L20" s="97">
        <v>11</v>
      </c>
      <c r="M20" s="96">
        <v>4</v>
      </c>
      <c r="N20" s="97">
        <v>13</v>
      </c>
      <c r="O20" s="96">
        <v>11</v>
      </c>
      <c r="P20" s="97">
        <v>6</v>
      </c>
      <c r="Q20" s="96">
        <v>26</v>
      </c>
      <c r="R20" s="97">
        <v>0</v>
      </c>
      <c r="S20" s="91">
        <f t="shared" si="1"/>
        <v>50</v>
      </c>
      <c r="T20" s="92">
        <v>10</v>
      </c>
    </row>
    <row r="21" spans="1:20" x14ac:dyDescent="0.25">
      <c r="A21" s="29">
        <v>53</v>
      </c>
      <c r="B21" s="51" t="s">
        <v>257</v>
      </c>
      <c r="C21" s="51" t="s">
        <v>235</v>
      </c>
      <c r="D21" s="30" t="s">
        <v>145</v>
      </c>
      <c r="E21" s="148">
        <v>19</v>
      </c>
      <c r="F21" s="30">
        <v>0</v>
      </c>
      <c r="G21" s="29">
        <v>20</v>
      </c>
      <c r="H21" s="30">
        <v>0</v>
      </c>
      <c r="I21" s="29">
        <v>5</v>
      </c>
      <c r="J21" s="30">
        <v>12</v>
      </c>
      <c r="K21" s="29">
        <v>4</v>
      </c>
      <c r="L21" s="30">
        <v>13</v>
      </c>
      <c r="M21" s="29">
        <v>11</v>
      </c>
      <c r="N21" s="30">
        <v>6</v>
      </c>
      <c r="O21" s="29">
        <v>9</v>
      </c>
      <c r="P21" s="30">
        <v>8</v>
      </c>
      <c r="Q21" s="29">
        <v>22</v>
      </c>
      <c r="R21" s="30">
        <v>0</v>
      </c>
      <c r="S21" s="91">
        <f t="shared" si="1"/>
        <v>39</v>
      </c>
      <c r="T21" s="92">
        <v>11</v>
      </c>
    </row>
    <row r="22" spans="1:20" x14ac:dyDescent="0.25">
      <c r="A22" s="29">
        <v>224</v>
      </c>
      <c r="B22" s="51" t="s">
        <v>261</v>
      </c>
      <c r="C22" s="51" t="s">
        <v>230</v>
      </c>
      <c r="D22" s="30" t="s">
        <v>44</v>
      </c>
      <c r="E22" s="148">
        <v>21</v>
      </c>
      <c r="F22" s="30">
        <v>0</v>
      </c>
      <c r="G22" s="29"/>
      <c r="H22" s="30"/>
      <c r="I22" s="29">
        <v>6</v>
      </c>
      <c r="J22" s="30">
        <v>11</v>
      </c>
      <c r="K22" s="29">
        <v>5</v>
      </c>
      <c r="L22" s="30">
        <v>12</v>
      </c>
      <c r="M22" s="29"/>
      <c r="N22" s="30"/>
      <c r="O22" s="29">
        <v>7</v>
      </c>
      <c r="P22" s="30">
        <v>10</v>
      </c>
      <c r="Q22" s="29">
        <v>13</v>
      </c>
      <c r="R22" s="30">
        <v>4</v>
      </c>
      <c r="S22" s="91">
        <f t="shared" si="1"/>
        <v>37</v>
      </c>
      <c r="T22" s="92">
        <v>12</v>
      </c>
    </row>
    <row r="23" spans="1:20" x14ac:dyDescent="0.25">
      <c r="A23" s="29">
        <v>96</v>
      </c>
      <c r="B23" s="51" t="s">
        <v>270</v>
      </c>
      <c r="C23" s="51" t="s">
        <v>230</v>
      </c>
      <c r="D23" s="30" t="s">
        <v>271</v>
      </c>
      <c r="E23" s="148">
        <v>26</v>
      </c>
      <c r="F23" s="30">
        <v>0</v>
      </c>
      <c r="G23" s="29">
        <v>8</v>
      </c>
      <c r="H23" s="30">
        <v>9</v>
      </c>
      <c r="I23" s="29">
        <v>14</v>
      </c>
      <c r="J23" s="30">
        <v>3</v>
      </c>
      <c r="K23" s="29">
        <v>7</v>
      </c>
      <c r="L23" s="30">
        <v>10</v>
      </c>
      <c r="M23" s="57">
        <v>6</v>
      </c>
      <c r="N23" s="58">
        <v>11</v>
      </c>
      <c r="O23" s="29">
        <v>14</v>
      </c>
      <c r="P23" s="30">
        <v>3</v>
      </c>
      <c r="Q23" s="29">
        <v>24</v>
      </c>
      <c r="R23" s="30">
        <v>0</v>
      </c>
      <c r="S23" s="91">
        <f t="shared" si="1"/>
        <v>36</v>
      </c>
      <c r="T23" s="92">
        <v>13</v>
      </c>
    </row>
    <row r="24" spans="1:20" x14ac:dyDescent="0.25">
      <c r="A24" s="29">
        <v>111</v>
      </c>
      <c r="B24" s="51" t="s">
        <v>239</v>
      </c>
      <c r="C24" s="51" t="s">
        <v>240</v>
      </c>
      <c r="D24" s="30" t="s">
        <v>241</v>
      </c>
      <c r="E24" s="148">
        <v>8</v>
      </c>
      <c r="F24" s="30">
        <v>9</v>
      </c>
      <c r="G24" s="29"/>
      <c r="H24" s="30"/>
      <c r="I24" s="147"/>
      <c r="J24" s="105"/>
      <c r="K24" s="100">
        <v>14</v>
      </c>
      <c r="L24" s="95">
        <v>3</v>
      </c>
      <c r="M24" s="100"/>
      <c r="N24" s="95"/>
      <c r="O24" s="100">
        <v>10</v>
      </c>
      <c r="P24" s="95">
        <v>7</v>
      </c>
      <c r="Q24" s="149">
        <v>3</v>
      </c>
      <c r="R24" s="105">
        <v>15</v>
      </c>
      <c r="S24" s="91">
        <f t="shared" si="1"/>
        <v>34</v>
      </c>
      <c r="T24" s="92">
        <v>14</v>
      </c>
    </row>
    <row r="25" spans="1:20" x14ac:dyDescent="0.25">
      <c r="A25" s="29">
        <v>95</v>
      </c>
      <c r="B25" s="51" t="s">
        <v>237</v>
      </c>
      <c r="C25" s="51" t="s">
        <v>230</v>
      </c>
      <c r="D25" s="30" t="s">
        <v>228</v>
      </c>
      <c r="E25" s="148">
        <v>6</v>
      </c>
      <c r="F25" s="97">
        <v>11</v>
      </c>
      <c r="G25" s="96"/>
      <c r="H25" s="97"/>
      <c r="I25" s="148"/>
      <c r="J25" s="95"/>
      <c r="K25" s="100"/>
      <c r="L25" s="95"/>
      <c r="M25" s="100"/>
      <c r="N25" s="95"/>
      <c r="O25" s="149">
        <v>15</v>
      </c>
      <c r="P25" s="105">
        <v>2</v>
      </c>
      <c r="Q25" s="100">
        <v>7</v>
      </c>
      <c r="R25" s="95">
        <v>10</v>
      </c>
      <c r="S25" s="91">
        <f t="shared" si="1"/>
        <v>23</v>
      </c>
      <c r="T25" s="92">
        <v>15</v>
      </c>
    </row>
    <row r="26" spans="1:20" x14ac:dyDescent="0.25">
      <c r="A26" s="57">
        <v>66</v>
      </c>
      <c r="B26" s="127" t="s">
        <v>253</v>
      </c>
      <c r="C26" s="127" t="s">
        <v>235</v>
      </c>
      <c r="D26" s="58" t="s">
        <v>228</v>
      </c>
      <c r="E26" s="148">
        <v>16</v>
      </c>
      <c r="F26" s="30">
        <v>1</v>
      </c>
      <c r="G26" s="29">
        <v>10</v>
      </c>
      <c r="H26" s="30">
        <v>7</v>
      </c>
      <c r="I26" s="29">
        <v>13</v>
      </c>
      <c r="J26" s="30">
        <v>4</v>
      </c>
      <c r="K26" s="29">
        <v>15</v>
      </c>
      <c r="L26" s="30">
        <v>2</v>
      </c>
      <c r="M26" s="57">
        <v>12</v>
      </c>
      <c r="N26" s="30">
        <v>5</v>
      </c>
      <c r="O26" s="29">
        <v>16</v>
      </c>
      <c r="P26" s="30">
        <v>1</v>
      </c>
      <c r="Q26" s="29">
        <v>14</v>
      </c>
      <c r="R26" s="30">
        <v>3</v>
      </c>
      <c r="S26" s="91">
        <f t="shared" si="1"/>
        <v>23</v>
      </c>
      <c r="T26" s="92">
        <v>16</v>
      </c>
    </row>
    <row r="27" spans="1:20" x14ac:dyDescent="0.25">
      <c r="A27" s="29">
        <v>94</v>
      </c>
      <c r="B27" s="51" t="s">
        <v>130</v>
      </c>
      <c r="C27" s="51" t="s">
        <v>267</v>
      </c>
      <c r="D27" s="30" t="s">
        <v>245</v>
      </c>
      <c r="E27" s="29"/>
      <c r="F27" s="30"/>
      <c r="G27" s="29"/>
      <c r="H27" s="30"/>
      <c r="I27" s="29"/>
      <c r="J27" s="30"/>
      <c r="K27" s="29"/>
      <c r="L27" s="30"/>
      <c r="M27" s="29"/>
      <c r="N27" s="30"/>
      <c r="O27" s="29"/>
      <c r="P27" s="30"/>
      <c r="Q27" s="28">
        <v>1</v>
      </c>
      <c r="R27" s="26">
        <v>20</v>
      </c>
      <c r="S27" s="91">
        <f t="shared" si="1"/>
        <v>20</v>
      </c>
      <c r="T27" s="92">
        <v>17</v>
      </c>
    </row>
    <row r="28" spans="1:20" x14ac:dyDescent="0.25">
      <c r="A28" s="29">
        <v>83</v>
      </c>
      <c r="B28" s="51" t="s">
        <v>234</v>
      </c>
      <c r="C28" s="51" t="s">
        <v>235</v>
      </c>
      <c r="D28" s="30" t="s">
        <v>236</v>
      </c>
      <c r="E28" s="148">
        <v>5</v>
      </c>
      <c r="F28" s="30">
        <v>12</v>
      </c>
      <c r="G28" s="29">
        <v>22</v>
      </c>
      <c r="H28" s="30">
        <v>0</v>
      </c>
      <c r="I28" s="29"/>
      <c r="J28" s="30"/>
      <c r="K28" s="29">
        <v>18</v>
      </c>
      <c r="L28" s="30">
        <v>0</v>
      </c>
      <c r="M28" s="29">
        <v>13</v>
      </c>
      <c r="N28" s="30">
        <v>4</v>
      </c>
      <c r="O28" s="28"/>
      <c r="P28" s="26"/>
      <c r="Q28" s="29">
        <v>19</v>
      </c>
      <c r="R28" s="30">
        <v>0</v>
      </c>
      <c r="S28" s="91">
        <f t="shared" si="1"/>
        <v>16</v>
      </c>
      <c r="T28" s="92">
        <v>18</v>
      </c>
    </row>
    <row r="29" spans="1:20" x14ac:dyDescent="0.25">
      <c r="A29" s="29">
        <v>12</v>
      </c>
      <c r="B29" s="127" t="s">
        <v>254</v>
      </c>
      <c r="C29" s="127" t="s">
        <v>255</v>
      </c>
      <c r="D29" s="58" t="s">
        <v>228</v>
      </c>
      <c r="E29" s="148">
        <v>17</v>
      </c>
      <c r="F29" s="58">
        <v>0</v>
      </c>
      <c r="G29" s="57">
        <v>14</v>
      </c>
      <c r="H29" s="58">
        <v>3</v>
      </c>
      <c r="I29" s="57">
        <v>9</v>
      </c>
      <c r="J29" s="58">
        <v>8</v>
      </c>
      <c r="K29" s="57">
        <v>16</v>
      </c>
      <c r="L29" s="58">
        <v>1</v>
      </c>
      <c r="M29" s="57"/>
      <c r="N29" s="58"/>
      <c r="O29" s="57"/>
      <c r="P29" s="58"/>
      <c r="Q29" s="57"/>
      <c r="R29" s="58"/>
      <c r="S29" s="91">
        <f t="shared" si="1"/>
        <v>12</v>
      </c>
      <c r="T29" s="92">
        <v>19</v>
      </c>
    </row>
    <row r="30" spans="1:20" x14ac:dyDescent="0.25">
      <c r="A30" s="29">
        <v>27</v>
      </c>
      <c r="B30" s="51" t="s">
        <v>266</v>
      </c>
      <c r="C30" s="51" t="s">
        <v>267</v>
      </c>
      <c r="D30" s="30" t="s">
        <v>268</v>
      </c>
      <c r="E30" s="148">
        <v>24</v>
      </c>
      <c r="F30" s="58">
        <v>0</v>
      </c>
      <c r="G30" s="29">
        <v>17</v>
      </c>
      <c r="H30" s="30">
        <v>0</v>
      </c>
      <c r="I30" s="29">
        <v>18</v>
      </c>
      <c r="J30" s="30">
        <v>0</v>
      </c>
      <c r="K30" s="29">
        <v>9</v>
      </c>
      <c r="L30" s="30">
        <v>8</v>
      </c>
      <c r="M30" s="29">
        <v>16</v>
      </c>
      <c r="N30" s="30">
        <v>1</v>
      </c>
      <c r="O30" s="29">
        <v>17</v>
      </c>
      <c r="P30" s="30">
        <v>0</v>
      </c>
      <c r="Q30" s="29">
        <v>23</v>
      </c>
      <c r="R30" s="30">
        <v>0</v>
      </c>
      <c r="S30" s="91">
        <f t="shared" si="1"/>
        <v>9</v>
      </c>
      <c r="T30" s="92">
        <v>20</v>
      </c>
    </row>
    <row r="31" spans="1:20" x14ac:dyDescent="0.25">
      <c r="A31" s="29">
        <v>777</v>
      </c>
      <c r="B31" s="51" t="s">
        <v>409</v>
      </c>
      <c r="C31" s="51" t="s">
        <v>250</v>
      </c>
      <c r="D31" s="30" t="s">
        <v>516</v>
      </c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29"/>
      <c r="P31" s="30"/>
      <c r="Q31" s="29">
        <v>10</v>
      </c>
      <c r="R31" s="30">
        <v>7</v>
      </c>
      <c r="S31" s="91">
        <f t="shared" si="1"/>
        <v>7</v>
      </c>
      <c r="T31" s="92">
        <v>21</v>
      </c>
    </row>
    <row r="32" spans="1:20" x14ac:dyDescent="0.25">
      <c r="A32" s="57">
        <v>14</v>
      </c>
      <c r="B32" s="127" t="s">
        <v>243</v>
      </c>
      <c r="C32" s="127" t="s">
        <v>244</v>
      </c>
      <c r="D32" s="58" t="s">
        <v>245</v>
      </c>
      <c r="E32" s="148">
        <v>10</v>
      </c>
      <c r="F32" s="30">
        <v>7</v>
      </c>
      <c r="G32" s="29"/>
      <c r="H32" s="30"/>
      <c r="I32" s="29"/>
      <c r="J32" s="30"/>
      <c r="K32" s="29"/>
      <c r="L32" s="26"/>
      <c r="M32" s="28"/>
      <c r="N32" s="26"/>
      <c r="O32" s="29"/>
      <c r="P32" s="30"/>
      <c r="Q32" s="29"/>
      <c r="R32" s="30"/>
      <c r="S32" s="91">
        <f t="shared" si="1"/>
        <v>7</v>
      </c>
      <c r="T32" s="92">
        <v>22</v>
      </c>
    </row>
    <row r="33" spans="1:20" x14ac:dyDescent="0.25">
      <c r="A33" s="106">
        <v>86</v>
      </c>
      <c r="B33" s="155" t="s">
        <v>371</v>
      </c>
      <c r="C33" s="155" t="s">
        <v>223</v>
      </c>
      <c r="D33" s="156" t="s">
        <v>228</v>
      </c>
      <c r="E33" s="29"/>
      <c r="F33" s="30"/>
      <c r="G33" s="29">
        <v>11</v>
      </c>
      <c r="H33" s="30">
        <v>6</v>
      </c>
      <c r="I33" s="29"/>
      <c r="J33" s="30"/>
      <c r="K33" s="29">
        <v>17</v>
      </c>
      <c r="L33" s="30">
        <v>0</v>
      </c>
      <c r="M33" s="29"/>
      <c r="N33" s="30"/>
      <c r="O33" s="29">
        <v>18</v>
      </c>
      <c r="P33" s="30">
        <v>0</v>
      </c>
      <c r="Q33" s="29">
        <v>21</v>
      </c>
      <c r="R33" s="30">
        <v>0</v>
      </c>
      <c r="S33" s="91">
        <f t="shared" si="1"/>
        <v>6</v>
      </c>
      <c r="T33" s="92">
        <v>23</v>
      </c>
    </row>
    <row r="34" spans="1:20" x14ac:dyDescent="0.25">
      <c r="A34" s="29">
        <v>913</v>
      </c>
      <c r="B34" s="51" t="s">
        <v>262</v>
      </c>
      <c r="C34" s="51" t="s">
        <v>230</v>
      </c>
      <c r="D34" s="30" t="s">
        <v>145</v>
      </c>
      <c r="E34" s="148">
        <v>22</v>
      </c>
      <c r="F34" s="30">
        <v>0</v>
      </c>
      <c r="G34" s="29">
        <v>15</v>
      </c>
      <c r="H34" s="30">
        <v>2</v>
      </c>
      <c r="I34" s="29"/>
      <c r="J34" s="30"/>
      <c r="K34" s="29">
        <v>21</v>
      </c>
      <c r="L34" s="30">
        <v>0</v>
      </c>
      <c r="M34" s="29">
        <v>19</v>
      </c>
      <c r="N34" s="30">
        <v>0</v>
      </c>
      <c r="O34" s="29">
        <v>13</v>
      </c>
      <c r="P34" s="30">
        <v>4</v>
      </c>
      <c r="Q34" s="29">
        <v>17</v>
      </c>
      <c r="R34" s="30">
        <v>0</v>
      </c>
      <c r="S34" s="91">
        <f t="shared" si="1"/>
        <v>6</v>
      </c>
      <c r="T34" s="92">
        <v>24</v>
      </c>
    </row>
    <row r="35" spans="1:20" x14ac:dyDescent="0.25">
      <c r="A35" s="29">
        <v>233</v>
      </c>
      <c r="B35" s="127" t="s">
        <v>412</v>
      </c>
      <c r="C35" s="127" t="s">
        <v>217</v>
      </c>
      <c r="D35" s="58" t="s">
        <v>413</v>
      </c>
      <c r="E35" s="148"/>
      <c r="F35" s="58"/>
      <c r="G35" s="57"/>
      <c r="H35" s="58"/>
      <c r="I35" s="57"/>
      <c r="J35" s="58"/>
      <c r="K35" s="57">
        <v>13</v>
      </c>
      <c r="L35" s="58">
        <v>4</v>
      </c>
      <c r="M35" s="57"/>
      <c r="N35" s="58"/>
      <c r="O35" s="57"/>
      <c r="P35" s="58"/>
      <c r="Q35" s="57"/>
      <c r="R35" s="58"/>
      <c r="S35" s="91">
        <f t="shared" si="1"/>
        <v>4</v>
      </c>
      <c r="T35" s="92">
        <v>25</v>
      </c>
    </row>
    <row r="36" spans="1:20" x14ac:dyDescent="0.25">
      <c r="A36" s="29">
        <v>555</v>
      </c>
      <c r="B36" s="51" t="s">
        <v>258</v>
      </c>
      <c r="C36" s="51" t="s">
        <v>259</v>
      </c>
      <c r="D36" s="30" t="s">
        <v>260</v>
      </c>
      <c r="E36" s="148">
        <v>20</v>
      </c>
      <c r="F36" s="30">
        <v>0</v>
      </c>
      <c r="G36" s="29">
        <v>21</v>
      </c>
      <c r="H36" s="30">
        <v>0</v>
      </c>
      <c r="I36" s="29">
        <v>16</v>
      </c>
      <c r="J36" s="30">
        <v>1</v>
      </c>
      <c r="K36" s="29">
        <v>20</v>
      </c>
      <c r="L36" s="30">
        <v>0</v>
      </c>
      <c r="M36" s="29">
        <v>14</v>
      </c>
      <c r="N36" s="30">
        <v>3</v>
      </c>
      <c r="O36" s="29"/>
      <c r="P36" s="30"/>
      <c r="Q36" s="29">
        <v>18</v>
      </c>
      <c r="R36" s="30">
        <v>0</v>
      </c>
      <c r="S36" s="91">
        <f t="shared" si="1"/>
        <v>4</v>
      </c>
      <c r="T36" s="92">
        <v>26</v>
      </c>
    </row>
    <row r="37" spans="1:20" x14ac:dyDescent="0.25">
      <c r="A37" s="29">
        <v>87</v>
      </c>
      <c r="B37" s="51" t="s">
        <v>252</v>
      </c>
      <c r="C37" s="51" t="s">
        <v>235</v>
      </c>
      <c r="D37" s="30" t="s">
        <v>228</v>
      </c>
      <c r="E37" s="148">
        <v>15</v>
      </c>
      <c r="F37" s="95">
        <v>2</v>
      </c>
      <c r="G37" s="148">
        <v>18</v>
      </c>
      <c r="H37" s="95">
        <v>0</v>
      </c>
      <c r="I37" s="96"/>
      <c r="J37" s="97"/>
      <c r="K37" s="96">
        <v>19</v>
      </c>
      <c r="L37" s="97">
        <v>0</v>
      </c>
      <c r="M37" s="96">
        <v>15</v>
      </c>
      <c r="N37" s="97">
        <v>2</v>
      </c>
      <c r="O37" s="96"/>
      <c r="P37" s="97"/>
      <c r="Q37" s="96"/>
      <c r="R37" s="97"/>
      <c r="S37" s="91">
        <f t="shared" si="1"/>
        <v>4</v>
      </c>
      <c r="T37" s="92">
        <v>27</v>
      </c>
    </row>
    <row r="38" spans="1:20" x14ac:dyDescent="0.25">
      <c r="A38" s="29">
        <v>16</v>
      </c>
      <c r="B38" s="51" t="s">
        <v>269</v>
      </c>
      <c r="C38" s="51" t="s">
        <v>214</v>
      </c>
      <c r="D38" s="30" t="s">
        <v>260</v>
      </c>
      <c r="E38" s="148">
        <v>25</v>
      </c>
      <c r="F38" s="30">
        <v>0</v>
      </c>
      <c r="G38" s="29">
        <v>16</v>
      </c>
      <c r="H38" s="30">
        <v>1</v>
      </c>
      <c r="I38" s="29">
        <v>17</v>
      </c>
      <c r="J38" s="30">
        <v>0</v>
      </c>
      <c r="K38" s="29">
        <v>25</v>
      </c>
      <c r="L38" s="30">
        <v>0</v>
      </c>
      <c r="M38" s="29"/>
      <c r="N38" s="30"/>
      <c r="O38" s="29"/>
      <c r="P38" s="30"/>
      <c r="Q38" s="29"/>
      <c r="R38" s="30"/>
      <c r="S38" s="91">
        <f t="shared" si="1"/>
        <v>1</v>
      </c>
      <c r="T38" s="92">
        <v>28</v>
      </c>
    </row>
    <row r="39" spans="1:20" x14ac:dyDescent="0.25">
      <c r="A39" s="29">
        <v>5</v>
      </c>
      <c r="B39" s="51" t="s">
        <v>414</v>
      </c>
      <c r="C39" s="51" t="s">
        <v>217</v>
      </c>
      <c r="D39" s="30" t="s">
        <v>268</v>
      </c>
      <c r="E39" s="29"/>
      <c r="F39" s="30"/>
      <c r="G39" s="29"/>
      <c r="H39" s="30"/>
      <c r="I39" s="29"/>
      <c r="J39" s="30"/>
      <c r="K39" s="29">
        <v>24</v>
      </c>
      <c r="L39" s="30">
        <v>0</v>
      </c>
      <c r="M39" s="29"/>
      <c r="N39" s="30"/>
      <c r="O39" s="29"/>
      <c r="P39" s="30"/>
      <c r="Q39" s="29">
        <v>16</v>
      </c>
      <c r="R39" s="30">
        <v>1</v>
      </c>
      <c r="S39" s="91">
        <f t="shared" si="1"/>
        <v>1</v>
      </c>
      <c r="T39" s="92">
        <v>29</v>
      </c>
    </row>
    <row r="40" spans="1:20" x14ac:dyDescent="0.25">
      <c r="A40" s="29">
        <v>70</v>
      </c>
      <c r="B40" s="51" t="s">
        <v>372</v>
      </c>
      <c r="C40" s="51" t="s">
        <v>285</v>
      </c>
      <c r="D40" s="30" t="s">
        <v>145</v>
      </c>
      <c r="E40" s="29"/>
      <c r="F40" s="30"/>
      <c r="G40" s="29">
        <v>19</v>
      </c>
      <c r="H40" s="30">
        <v>0</v>
      </c>
      <c r="I40" s="29">
        <v>20</v>
      </c>
      <c r="J40" s="30">
        <v>0</v>
      </c>
      <c r="K40" s="29"/>
      <c r="L40" s="30"/>
      <c r="M40" s="29">
        <v>18</v>
      </c>
      <c r="N40" s="30">
        <v>0</v>
      </c>
      <c r="O40" s="29">
        <v>20</v>
      </c>
      <c r="P40" s="30">
        <v>0</v>
      </c>
      <c r="Q40" s="29">
        <v>25</v>
      </c>
      <c r="R40" s="30">
        <v>0</v>
      </c>
      <c r="S40" s="91">
        <f t="shared" si="1"/>
        <v>0</v>
      </c>
      <c r="T40" s="92">
        <v>30</v>
      </c>
    </row>
    <row r="41" spans="1:20" x14ac:dyDescent="0.25">
      <c r="A41" s="57">
        <v>7</v>
      </c>
      <c r="B41" s="127" t="s">
        <v>256</v>
      </c>
      <c r="C41" s="127" t="s">
        <v>222</v>
      </c>
      <c r="D41" s="58" t="s">
        <v>44</v>
      </c>
      <c r="E41" s="148">
        <v>18</v>
      </c>
      <c r="F41" s="30">
        <v>0</v>
      </c>
      <c r="G41" s="29"/>
      <c r="H41" s="30"/>
      <c r="I41" s="57"/>
      <c r="J41" s="58"/>
      <c r="K41" s="29"/>
      <c r="L41" s="30"/>
      <c r="M41" s="29"/>
      <c r="N41" s="30"/>
      <c r="O41" s="29">
        <v>21</v>
      </c>
      <c r="P41" s="30">
        <v>0</v>
      </c>
      <c r="Q41" s="29"/>
      <c r="R41" s="30"/>
      <c r="S41" s="91">
        <f t="shared" si="1"/>
        <v>0</v>
      </c>
      <c r="T41" s="92">
        <v>31</v>
      </c>
    </row>
    <row r="42" spans="1:20" x14ac:dyDescent="0.25">
      <c r="A42" s="29">
        <v>901</v>
      </c>
      <c r="B42" s="51" t="s">
        <v>453</v>
      </c>
      <c r="C42" s="51" t="s">
        <v>396</v>
      </c>
      <c r="D42" s="30" t="s">
        <v>260</v>
      </c>
      <c r="E42" s="29"/>
      <c r="F42" s="30"/>
      <c r="G42" s="29"/>
      <c r="H42" s="30"/>
      <c r="I42" s="29"/>
      <c r="J42" s="30"/>
      <c r="K42" s="29"/>
      <c r="L42" s="30"/>
      <c r="M42" s="29"/>
      <c r="N42" s="30"/>
      <c r="O42" s="29">
        <v>19</v>
      </c>
      <c r="P42" s="30">
        <v>0</v>
      </c>
      <c r="Q42" s="29"/>
      <c r="R42" s="30"/>
      <c r="S42" s="91">
        <f t="shared" si="1"/>
        <v>0</v>
      </c>
      <c r="T42" s="26">
        <v>32</v>
      </c>
    </row>
    <row r="43" spans="1:20" x14ac:dyDescent="0.25">
      <c r="A43" s="29">
        <v>24</v>
      </c>
      <c r="B43" s="51" t="s">
        <v>383</v>
      </c>
      <c r="C43" s="51" t="s">
        <v>248</v>
      </c>
      <c r="D43" s="30" t="s">
        <v>268</v>
      </c>
      <c r="E43" s="29"/>
      <c r="F43" s="30"/>
      <c r="G43" s="29"/>
      <c r="H43" s="30"/>
      <c r="I43" s="29">
        <v>19</v>
      </c>
      <c r="J43" s="30">
        <v>0</v>
      </c>
      <c r="K43" s="29"/>
      <c r="L43" s="30"/>
      <c r="M43" s="29"/>
      <c r="N43" s="30"/>
      <c r="O43" s="29"/>
      <c r="P43" s="30"/>
      <c r="Q43" s="29"/>
      <c r="R43" s="30"/>
      <c r="S43" s="91">
        <f t="shared" si="1"/>
        <v>0</v>
      </c>
      <c r="T43" s="92">
        <v>33</v>
      </c>
    </row>
    <row r="44" spans="1:20" x14ac:dyDescent="0.25">
      <c r="A44" s="29">
        <v>211</v>
      </c>
      <c r="B44" s="51" t="s">
        <v>338</v>
      </c>
      <c r="C44" s="51" t="s">
        <v>217</v>
      </c>
      <c r="D44" s="30" t="s">
        <v>413</v>
      </c>
      <c r="E44" s="29"/>
      <c r="F44" s="30"/>
      <c r="G44" s="29"/>
      <c r="H44" s="30"/>
      <c r="I44" s="29"/>
      <c r="J44" s="30"/>
      <c r="K44" s="29"/>
      <c r="L44" s="30"/>
      <c r="M44" s="29"/>
      <c r="N44" s="30"/>
      <c r="O44" s="29"/>
      <c r="P44" s="30"/>
      <c r="Q44" s="57">
        <v>20</v>
      </c>
      <c r="R44" s="58">
        <v>0</v>
      </c>
      <c r="S44" s="91">
        <f t="shared" si="1"/>
        <v>0</v>
      </c>
      <c r="T44" s="26">
        <v>34</v>
      </c>
    </row>
    <row r="45" spans="1:20" x14ac:dyDescent="0.25">
      <c r="A45" s="106">
        <v>19</v>
      </c>
      <c r="B45" s="155" t="s">
        <v>263</v>
      </c>
      <c r="C45" s="155" t="s">
        <v>264</v>
      </c>
      <c r="D45" s="156" t="s">
        <v>265</v>
      </c>
      <c r="E45" s="148">
        <v>23</v>
      </c>
      <c r="F45" s="30">
        <v>0</v>
      </c>
      <c r="G45" s="29"/>
      <c r="H45" s="30"/>
      <c r="I45" s="29"/>
      <c r="J45" s="30"/>
      <c r="K45" s="29"/>
      <c r="L45" s="30"/>
      <c r="M45" s="29"/>
      <c r="N45" s="30"/>
      <c r="O45" s="29"/>
      <c r="P45" s="30"/>
      <c r="Q45" s="29"/>
      <c r="R45" s="30"/>
      <c r="S45" s="91">
        <f t="shared" si="1"/>
        <v>0</v>
      </c>
      <c r="T45" s="92">
        <v>35</v>
      </c>
    </row>
    <row r="46" spans="1:20" x14ac:dyDescent="0.25">
      <c r="A46" s="29">
        <v>78</v>
      </c>
      <c r="B46" s="51" t="s">
        <v>517</v>
      </c>
      <c r="C46" s="51" t="s">
        <v>518</v>
      </c>
      <c r="D46" s="30" t="s">
        <v>145</v>
      </c>
      <c r="E46" s="29"/>
      <c r="F46" s="30"/>
      <c r="G46" s="29"/>
      <c r="H46" s="30"/>
      <c r="I46" s="29"/>
      <c r="J46" s="30"/>
      <c r="K46" s="29"/>
      <c r="L46" s="30"/>
      <c r="M46" s="29"/>
      <c r="N46" s="30"/>
      <c r="O46" s="29"/>
      <c r="P46" s="30"/>
      <c r="Q46" s="57">
        <v>27</v>
      </c>
      <c r="R46" s="58">
        <v>0</v>
      </c>
      <c r="S46" s="91">
        <f t="shared" si="1"/>
        <v>0</v>
      </c>
      <c r="T46" s="26">
        <v>36</v>
      </c>
    </row>
    <row r="47" spans="1:20" ht="15.75" thickBot="1" x14ac:dyDescent="0.3">
      <c r="A47" s="59">
        <v>11</v>
      </c>
      <c r="B47" s="60" t="s">
        <v>519</v>
      </c>
      <c r="C47" s="60" t="s">
        <v>250</v>
      </c>
      <c r="D47" s="62" t="s">
        <v>228</v>
      </c>
      <c r="E47" s="59"/>
      <c r="F47" s="62"/>
      <c r="G47" s="59"/>
      <c r="H47" s="62"/>
      <c r="I47" s="59"/>
      <c r="J47" s="62"/>
      <c r="K47" s="59"/>
      <c r="L47" s="62"/>
      <c r="M47" s="59"/>
      <c r="N47" s="62"/>
      <c r="O47" s="59"/>
      <c r="P47" s="62"/>
      <c r="Q47" s="59" t="s">
        <v>433</v>
      </c>
      <c r="R47" s="159">
        <v>0</v>
      </c>
      <c r="S47" s="317">
        <f t="shared" si="1"/>
        <v>0</v>
      </c>
      <c r="T47" s="68">
        <v>37</v>
      </c>
    </row>
  </sheetData>
  <sortState ref="A12:T47">
    <sortCondition ref="T12:T47"/>
  </sortState>
  <mergeCells count="25">
    <mergeCell ref="Q9:R9"/>
    <mergeCell ref="S9:S10"/>
    <mergeCell ref="T9:T10"/>
    <mergeCell ref="A1:C6"/>
    <mergeCell ref="E9:F9"/>
    <mergeCell ref="G9:H9"/>
    <mergeCell ref="I9:J9"/>
    <mergeCell ref="K9:L9"/>
    <mergeCell ref="M9:N9"/>
    <mergeCell ref="O9:P9"/>
    <mergeCell ref="I8:J8"/>
    <mergeCell ref="K8:L8"/>
    <mergeCell ref="M8:N8"/>
    <mergeCell ref="O8:P8"/>
    <mergeCell ref="Q8:R8"/>
    <mergeCell ref="S8:T8"/>
    <mergeCell ref="G4:M4"/>
    <mergeCell ref="G5:M5"/>
    <mergeCell ref="H6:L6"/>
    <mergeCell ref="A8:A10"/>
    <mergeCell ref="B8:B10"/>
    <mergeCell ref="C8:C10"/>
    <mergeCell ref="D8:D10"/>
    <mergeCell ref="E8:F8"/>
    <mergeCell ref="G8:H8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zoomScale="90" zoomScaleNormal="90" workbookViewId="0">
      <selection activeCell="A11" sqref="A11:Q20"/>
    </sheetView>
  </sheetViews>
  <sheetFormatPr defaultRowHeight="15" x14ac:dyDescent="0.25"/>
  <cols>
    <col min="1" max="1" width="37.5703125" customWidth="1"/>
    <col min="2" max="15" width="9.140625" customWidth="1"/>
  </cols>
  <sheetData>
    <row r="1" spans="1:17" ht="19.5" customHeight="1" x14ac:dyDescent="0.25">
      <c r="A1" s="408"/>
      <c r="B1" s="184"/>
    </row>
    <row r="2" spans="1:17" ht="22.5" customHeight="1" x14ac:dyDescent="0.25">
      <c r="A2" s="408"/>
      <c r="B2" s="184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7" ht="19.5" x14ac:dyDescent="0.25">
      <c r="A3" s="408"/>
      <c r="B3" s="18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 x14ac:dyDescent="0.3">
      <c r="A4" s="408"/>
      <c r="B4" s="184"/>
      <c r="C4" s="378" t="s">
        <v>0</v>
      </c>
      <c r="D4" s="378"/>
      <c r="E4" s="378"/>
      <c r="F4" s="378"/>
      <c r="G4" s="378"/>
      <c r="H4" s="378"/>
      <c r="I4" s="378"/>
      <c r="J4" s="8"/>
      <c r="K4" s="8"/>
      <c r="L4" s="8"/>
      <c r="M4" s="8"/>
    </row>
    <row r="5" spans="1:17" ht="18.75" x14ac:dyDescent="0.25">
      <c r="A5" s="408"/>
      <c r="B5" s="184"/>
      <c r="C5" s="399" t="s">
        <v>64</v>
      </c>
      <c r="D5" s="399"/>
      <c r="E5" s="399"/>
      <c r="F5" s="399"/>
      <c r="G5" s="399"/>
      <c r="H5" s="399"/>
      <c r="I5" s="399"/>
      <c r="J5" s="7"/>
      <c r="K5" s="7"/>
      <c r="L5" s="7"/>
      <c r="M5" s="7"/>
    </row>
    <row r="6" spans="1:17" ht="18.75" x14ac:dyDescent="0.25">
      <c r="A6" s="408"/>
      <c r="B6" s="184"/>
      <c r="C6" s="399"/>
      <c r="D6" s="399"/>
      <c r="E6" s="399"/>
      <c r="F6" s="399"/>
      <c r="G6" s="399"/>
      <c r="H6" s="399"/>
      <c r="I6" s="399"/>
      <c r="J6" s="7"/>
      <c r="K6" s="7"/>
      <c r="L6" s="7"/>
      <c r="M6" s="7"/>
    </row>
    <row r="7" spans="1:17" ht="15.75" thickBot="1" x14ac:dyDescent="0.3">
      <c r="A7" s="409"/>
      <c r="B7" s="194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7" x14ac:dyDescent="0.25">
      <c r="A8" s="433" t="s">
        <v>65</v>
      </c>
      <c r="B8" s="402" t="s">
        <v>6</v>
      </c>
      <c r="C8" s="403"/>
      <c r="D8" s="402" t="s">
        <v>7</v>
      </c>
      <c r="E8" s="403"/>
      <c r="F8" s="402" t="s">
        <v>8</v>
      </c>
      <c r="G8" s="403"/>
      <c r="H8" s="402" t="s">
        <v>9</v>
      </c>
      <c r="I8" s="403"/>
      <c r="J8" s="402" t="s">
        <v>10</v>
      </c>
      <c r="K8" s="403"/>
      <c r="L8" s="402" t="s">
        <v>11</v>
      </c>
      <c r="M8" s="403"/>
      <c r="N8" s="402" t="s">
        <v>12</v>
      </c>
      <c r="O8" s="403"/>
      <c r="P8" s="442" t="s">
        <v>16</v>
      </c>
      <c r="Q8" s="443"/>
    </row>
    <row r="9" spans="1:17" ht="15" customHeight="1" x14ac:dyDescent="0.25">
      <c r="A9" s="434"/>
      <c r="B9" s="436" t="s">
        <v>47</v>
      </c>
      <c r="C9" s="437"/>
      <c r="D9" s="436" t="s">
        <v>48</v>
      </c>
      <c r="E9" s="437"/>
      <c r="F9" s="436" t="s">
        <v>46</v>
      </c>
      <c r="G9" s="437"/>
      <c r="H9" s="436" t="s">
        <v>52</v>
      </c>
      <c r="I9" s="437"/>
      <c r="J9" s="436" t="s">
        <v>51</v>
      </c>
      <c r="K9" s="437"/>
      <c r="L9" s="436" t="s">
        <v>49</v>
      </c>
      <c r="M9" s="437"/>
      <c r="N9" s="436" t="s">
        <v>50</v>
      </c>
      <c r="O9" s="437"/>
      <c r="P9" s="438" t="s">
        <v>20</v>
      </c>
      <c r="Q9" s="440" t="s">
        <v>21</v>
      </c>
    </row>
    <row r="10" spans="1:17" ht="15.75" customHeight="1" thickBot="1" x14ac:dyDescent="0.3">
      <c r="A10" s="435"/>
      <c r="B10" s="202" t="s">
        <v>22</v>
      </c>
      <c r="C10" s="203" t="s">
        <v>23</v>
      </c>
      <c r="D10" s="202" t="s">
        <v>22</v>
      </c>
      <c r="E10" s="203" t="s">
        <v>23</v>
      </c>
      <c r="F10" s="202" t="s">
        <v>22</v>
      </c>
      <c r="G10" s="203" t="s">
        <v>23</v>
      </c>
      <c r="H10" s="202" t="s">
        <v>22</v>
      </c>
      <c r="I10" s="203" t="s">
        <v>23</v>
      </c>
      <c r="J10" s="202" t="s">
        <v>22</v>
      </c>
      <c r="K10" s="203" t="s">
        <v>23</v>
      </c>
      <c r="L10" s="201" t="s">
        <v>22</v>
      </c>
      <c r="M10" s="200" t="s">
        <v>23</v>
      </c>
      <c r="N10" s="204" t="s">
        <v>22</v>
      </c>
      <c r="O10" s="205" t="s">
        <v>23</v>
      </c>
      <c r="P10" s="439"/>
      <c r="Q10" s="441"/>
    </row>
    <row r="11" spans="1:17" x14ac:dyDescent="0.25">
      <c r="A11" s="213" t="s">
        <v>105</v>
      </c>
      <c r="B11" s="24">
        <v>2</v>
      </c>
      <c r="C11" s="240">
        <v>23</v>
      </c>
      <c r="D11" s="246">
        <v>4</v>
      </c>
      <c r="E11" s="248">
        <v>20</v>
      </c>
      <c r="F11" s="250">
        <v>1</v>
      </c>
      <c r="G11" s="252">
        <v>29</v>
      </c>
      <c r="H11" s="250">
        <v>3</v>
      </c>
      <c r="I11" s="252">
        <v>18</v>
      </c>
      <c r="J11" s="250">
        <v>1</v>
      </c>
      <c r="K11" s="252">
        <v>33</v>
      </c>
      <c r="L11" s="187">
        <v>1</v>
      </c>
      <c r="M11" s="188">
        <v>26</v>
      </c>
      <c r="N11" s="242">
        <v>7</v>
      </c>
      <c r="O11" s="243">
        <v>6</v>
      </c>
      <c r="P11" s="24">
        <f t="shared" ref="P11:P20" si="0">SUM(C11,E11,G11,I11,K11,M11,O11)</f>
        <v>155</v>
      </c>
      <c r="Q11" s="256">
        <v>1</v>
      </c>
    </row>
    <row r="12" spans="1:17" x14ac:dyDescent="0.25">
      <c r="A12" s="206" t="s">
        <v>98</v>
      </c>
      <c r="B12" s="37">
        <v>1</v>
      </c>
      <c r="C12" s="38">
        <v>27</v>
      </c>
      <c r="D12" s="247">
        <v>2</v>
      </c>
      <c r="E12" s="249">
        <v>23</v>
      </c>
      <c r="F12" s="251">
        <v>5</v>
      </c>
      <c r="G12" s="253">
        <v>17</v>
      </c>
      <c r="H12" s="251">
        <v>8</v>
      </c>
      <c r="I12" s="253">
        <v>5</v>
      </c>
      <c r="J12" s="247">
        <v>2</v>
      </c>
      <c r="K12" s="249">
        <v>27</v>
      </c>
      <c r="L12" s="192">
        <v>7</v>
      </c>
      <c r="M12" s="193">
        <v>11</v>
      </c>
      <c r="N12" s="37">
        <v>2</v>
      </c>
      <c r="O12" s="314">
        <v>13</v>
      </c>
      <c r="P12" s="37">
        <f t="shared" si="0"/>
        <v>123</v>
      </c>
      <c r="Q12" s="38">
        <v>2</v>
      </c>
    </row>
    <row r="13" spans="1:17" x14ac:dyDescent="0.25">
      <c r="A13" s="206" t="s">
        <v>104</v>
      </c>
      <c r="B13" s="152">
        <v>5</v>
      </c>
      <c r="C13" s="153">
        <v>13</v>
      </c>
      <c r="D13" s="37">
        <v>1</v>
      </c>
      <c r="E13" s="38">
        <v>29</v>
      </c>
      <c r="F13" s="152">
        <v>7</v>
      </c>
      <c r="G13" s="153">
        <v>8</v>
      </c>
      <c r="H13" s="152">
        <v>6</v>
      </c>
      <c r="I13" s="153">
        <v>10</v>
      </c>
      <c r="J13" s="37">
        <v>3</v>
      </c>
      <c r="K13" s="38">
        <v>26</v>
      </c>
      <c r="L13" s="192">
        <v>5</v>
      </c>
      <c r="M13" s="193">
        <v>15</v>
      </c>
      <c r="N13" s="152">
        <v>4</v>
      </c>
      <c r="O13" s="154">
        <v>12</v>
      </c>
      <c r="P13" s="37">
        <f t="shared" si="0"/>
        <v>113</v>
      </c>
      <c r="Q13" s="38">
        <v>3</v>
      </c>
    </row>
    <row r="14" spans="1:17" x14ac:dyDescent="0.25">
      <c r="A14" s="206" t="s">
        <v>106</v>
      </c>
      <c r="B14" s="37">
        <v>3</v>
      </c>
      <c r="C14" s="38">
        <v>15</v>
      </c>
      <c r="D14" s="152">
        <v>8</v>
      </c>
      <c r="E14" s="153">
        <v>4</v>
      </c>
      <c r="F14" s="37">
        <v>3</v>
      </c>
      <c r="G14" s="38">
        <v>18</v>
      </c>
      <c r="H14" s="37">
        <v>1</v>
      </c>
      <c r="I14" s="38">
        <v>33</v>
      </c>
      <c r="J14" s="152">
        <v>5</v>
      </c>
      <c r="K14" s="153">
        <v>13</v>
      </c>
      <c r="L14" s="191">
        <v>2</v>
      </c>
      <c r="M14" s="273">
        <v>17</v>
      </c>
      <c r="N14" s="152">
        <v>8</v>
      </c>
      <c r="O14" s="154">
        <v>5</v>
      </c>
      <c r="P14" s="37">
        <f t="shared" si="0"/>
        <v>105</v>
      </c>
      <c r="Q14" s="38">
        <v>4</v>
      </c>
    </row>
    <row r="15" spans="1:17" x14ac:dyDescent="0.25">
      <c r="A15" s="208" t="s">
        <v>108</v>
      </c>
      <c r="B15" s="152">
        <v>8</v>
      </c>
      <c r="C15" s="153">
        <v>6</v>
      </c>
      <c r="D15" s="152">
        <v>6</v>
      </c>
      <c r="E15" s="153">
        <v>10</v>
      </c>
      <c r="F15" s="152">
        <v>4</v>
      </c>
      <c r="G15" s="153">
        <v>17</v>
      </c>
      <c r="H15" s="37">
        <v>2</v>
      </c>
      <c r="I15" s="38">
        <v>25</v>
      </c>
      <c r="J15" s="150">
        <v>4</v>
      </c>
      <c r="K15" s="151">
        <v>13</v>
      </c>
      <c r="L15" s="37">
        <v>3</v>
      </c>
      <c r="M15" s="38">
        <v>17</v>
      </c>
      <c r="N15" s="37">
        <v>1</v>
      </c>
      <c r="O15" s="314">
        <v>17</v>
      </c>
      <c r="P15" s="37">
        <f t="shared" si="0"/>
        <v>105</v>
      </c>
      <c r="Q15" s="38">
        <v>5</v>
      </c>
    </row>
    <row r="16" spans="1:17" x14ac:dyDescent="0.25">
      <c r="A16" s="208" t="s">
        <v>101</v>
      </c>
      <c r="B16" s="152">
        <v>9</v>
      </c>
      <c r="C16" s="153">
        <v>5</v>
      </c>
      <c r="D16" s="192">
        <v>5</v>
      </c>
      <c r="E16" s="193">
        <v>16</v>
      </c>
      <c r="F16" s="191">
        <v>2</v>
      </c>
      <c r="G16" s="279">
        <v>23</v>
      </c>
      <c r="H16" s="192">
        <v>7</v>
      </c>
      <c r="I16" s="193">
        <v>7</v>
      </c>
      <c r="J16" s="192">
        <v>7</v>
      </c>
      <c r="K16" s="193">
        <v>8</v>
      </c>
      <c r="L16" s="192">
        <v>8</v>
      </c>
      <c r="M16" s="193">
        <v>5</v>
      </c>
      <c r="N16" s="37">
        <v>3</v>
      </c>
      <c r="O16" s="314">
        <v>13</v>
      </c>
      <c r="P16" s="37">
        <f t="shared" si="0"/>
        <v>77</v>
      </c>
      <c r="Q16" s="38">
        <v>6</v>
      </c>
    </row>
    <row r="17" spans="1:17" x14ac:dyDescent="0.25">
      <c r="A17" s="206" t="s">
        <v>107</v>
      </c>
      <c r="B17" s="152">
        <v>10</v>
      </c>
      <c r="C17" s="153">
        <v>5</v>
      </c>
      <c r="D17" s="191">
        <v>3</v>
      </c>
      <c r="E17" s="279">
        <v>22</v>
      </c>
      <c r="F17" s="192">
        <v>8</v>
      </c>
      <c r="G17" s="193">
        <v>6</v>
      </c>
      <c r="H17" s="192">
        <v>5</v>
      </c>
      <c r="I17" s="193">
        <v>11</v>
      </c>
      <c r="J17" s="192">
        <v>9</v>
      </c>
      <c r="K17" s="193">
        <v>5</v>
      </c>
      <c r="L17" s="192">
        <v>6</v>
      </c>
      <c r="M17" s="193">
        <v>14</v>
      </c>
      <c r="N17" s="152">
        <v>5</v>
      </c>
      <c r="O17" s="154">
        <v>11</v>
      </c>
      <c r="P17" s="37">
        <f t="shared" si="0"/>
        <v>74</v>
      </c>
      <c r="Q17" s="38">
        <v>7</v>
      </c>
    </row>
    <row r="18" spans="1:17" x14ac:dyDescent="0.25">
      <c r="A18" s="208" t="s">
        <v>102</v>
      </c>
      <c r="B18" s="152">
        <v>6</v>
      </c>
      <c r="C18" s="153">
        <v>8</v>
      </c>
      <c r="D18" s="152">
        <v>7</v>
      </c>
      <c r="E18" s="153">
        <v>5</v>
      </c>
      <c r="F18" s="152">
        <v>6</v>
      </c>
      <c r="G18" s="153">
        <v>13</v>
      </c>
      <c r="H18" s="152">
        <v>4</v>
      </c>
      <c r="I18" s="153">
        <v>15</v>
      </c>
      <c r="J18" s="150">
        <v>6</v>
      </c>
      <c r="K18" s="151">
        <v>9</v>
      </c>
      <c r="L18" s="152">
        <v>4</v>
      </c>
      <c r="M18" s="153">
        <v>15</v>
      </c>
      <c r="N18" s="150">
        <v>6</v>
      </c>
      <c r="O18" s="36">
        <v>9</v>
      </c>
      <c r="P18" s="37">
        <f t="shared" si="0"/>
        <v>74</v>
      </c>
      <c r="Q18" s="38">
        <v>8</v>
      </c>
    </row>
    <row r="19" spans="1:17" x14ac:dyDescent="0.25">
      <c r="A19" s="207" t="s">
        <v>103</v>
      </c>
      <c r="B19" s="185">
        <v>4</v>
      </c>
      <c r="C19" s="186">
        <v>14</v>
      </c>
      <c r="D19" s="192">
        <v>9</v>
      </c>
      <c r="E19" s="193">
        <v>0</v>
      </c>
      <c r="F19" s="192"/>
      <c r="G19" s="193"/>
      <c r="H19" s="192">
        <v>9</v>
      </c>
      <c r="I19" s="193">
        <v>0</v>
      </c>
      <c r="J19" s="192">
        <v>8</v>
      </c>
      <c r="K19" s="193">
        <v>6</v>
      </c>
      <c r="L19" s="192"/>
      <c r="M19" s="193"/>
      <c r="N19" s="152">
        <v>9</v>
      </c>
      <c r="O19" s="154">
        <v>0</v>
      </c>
      <c r="P19" s="37">
        <f t="shared" si="0"/>
        <v>20</v>
      </c>
      <c r="Q19" s="38">
        <v>9</v>
      </c>
    </row>
    <row r="20" spans="1:17" ht="15.75" thickBot="1" x14ac:dyDescent="0.3">
      <c r="A20" s="214" t="s">
        <v>100</v>
      </c>
      <c r="B20" s="211">
        <v>7</v>
      </c>
      <c r="C20" s="212">
        <v>7</v>
      </c>
      <c r="D20" s="211">
        <v>10</v>
      </c>
      <c r="E20" s="212">
        <v>0</v>
      </c>
      <c r="F20" s="211">
        <v>9</v>
      </c>
      <c r="G20" s="212">
        <v>0</v>
      </c>
      <c r="H20" s="211"/>
      <c r="I20" s="212"/>
      <c r="J20" s="211">
        <v>10</v>
      </c>
      <c r="K20" s="212">
        <v>0</v>
      </c>
      <c r="L20" s="274">
        <v>9</v>
      </c>
      <c r="M20" s="275">
        <v>0</v>
      </c>
      <c r="N20" s="211">
        <v>10</v>
      </c>
      <c r="O20" s="272">
        <v>0</v>
      </c>
      <c r="P20" s="70">
        <f t="shared" si="0"/>
        <v>7</v>
      </c>
      <c r="Q20" s="71">
        <v>10</v>
      </c>
    </row>
  </sheetData>
  <sortState ref="A11:Q20">
    <sortCondition ref="Q11:Q20"/>
  </sortState>
  <mergeCells count="22">
    <mergeCell ref="C4:I4"/>
    <mergeCell ref="C5:I5"/>
    <mergeCell ref="C6:I6"/>
    <mergeCell ref="A8:A10"/>
    <mergeCell ref="B8:C8"/>
    <mergeCell ref="D8:E8"/>
    <mergeCell ref="F8:G8"/>
    <mergeCell ref="H8:I8"/>
    <mergeCell ref="A1:A7"/>
    <mergeCell ref="J8:K8"/>
    <mergeCell ref="L8:M8"/>
    <mergeCell ref="B9:C9"/>
    <mergeCell ref="D9:E9"/>
    <mergeCell ref="F9:G9"/>
    <mergeCell ref="H9:I9"/>
    <mergeCell ref="J9:K9"/>
    <mergeCell ref="N8:O8"/>
    <mergeCell ref="P8:Q8"/>
    <mergeCell ref="L9:M9"/>
    <mergeCell ref="N9:O9"/>
    <mergeCell ref="P9:P10"/>
    <mergeCell ref="Q9:Q1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topLeftCell="A4" zoomScale="80" zoomScaleNormal="80" workbookViewId="0">
      <selection activeCell="W24" sqref="W24"/>
    </sheetView>
  </sheetViews>
  <sheetFormatPr defaultRowHeight="15" x14ac:dyDescent="0.25"/>
  <cols>
    <col min="2" max="2" width="25.85546875" customWidth="1"/>
    <col min="4" max="16" width="9.140625" customWidth="1"/>
  </cols>
  <sheetData>
    <row r="1" spans="1:26" x14ac:dyDescent="0.25">
      <c r="A1" s="449"/>
      <c r="B1" s="449"/>
      <c r="C1" s="449"/>
      <c r="M1" s="139"/>
      <c r="N1" s="139"/>
      <c r="O1" s="139"/>
      <c r="P1" s="139"/>
      <c r="Q1" s="139"/>
      <c r="R1" s="139"/>
      <c r="T1" s="140"/>
    </row>
    <row r="2" spans="1:26" x14ac:dyDescent="0.25">
      <c r="A2" s="449"/>
      <c r="B2" s="449"/>
      <c r="C2" s="449"/>
      <c r="D2" s="2"/>
      <c r="E2" s="3"/>
      <c r="F2" s="3"/>
      <c r="G2" s="3"/>
      <c r="H2" s="3"/>
      <c r="I2" s="3"/>
      <c r="J2" s="3"/>
      <c r="K2" s="3"/>
      <c r="L2" s="3"/>
      <c r="M2" s="114"/>
      <c r="N2" s="114"/>
      <c r="O2" s="114"/>
      <c r="P2" s="114"/>
      <c r="Q2" s="114"/>
      <c r="R2" s="114"/>
      <c r="S2" s="3"/>
      <c r="T2" s="141"/>
    </row>
    <row r="3" spans="1:26" ht="19.5" x14ac:dyDescent="0.25">
      <c r="A3" s="449"/>
      <c r="B3" s="449"/>
      <c r="C3" s="449"/>
      <c r="D3" s="2"/>
      <c r="E3" s="4"/>
      <c r="F3" s="4"/>
      <c r="G3" s="4"/>
      <c r="H3" s="4"/>
      <c r="I3" s="4"/>
      <c r="J3" s="4"/>
      <c r="K3" s="4"/>
      <c r="L3" s="4"/>
      <c r="M3" s="142"/>
      <c r="N3" s="142"/>
      <c r="O3" s="142"/>
      <c r="P3" s="142"/>
      <c r="Q3" s="142"/>
      <c r="R3" s="142"/>
      <c r="S3" s="4"/>
      <c r="T3" s="4"/>
    </row>
    <row r="4" spans="1:26" ht="18.75" x14ac:dyDescent="0.3">
      <c r="A4" s="449"/>
      <c r="B4" s="449"/>
      <c r="C4" s="449"/>
      <c r="D4" s="6"/>
      <c r="E4" s="7"/>
      <c r="F4" s="7"/>
      <c r="G4" s="444" t="s">
        <v>0</v>
      </c>
      <c r="H4" s="444"/>
      <c r="I4" s="444"/>
      <c r="J4" s="444"/>
      <c r="K4" s="444"/>
      <c r="L4" s="444"/>
      <c r="M4" s="444"/>
      <c r="N4" s="143"/>
      <c r="O4" s="143"/>
      <c r="P4" s="143"/>
      <c r="Q4" s="143"/>
      <c r="R4" s="143"/>
      <c r="S4" s="8"/>
      <c r="T4" s="8"/>
    </row>
    <row r="5" spans="1:26" ht="18.75" x14ac:dyDescent="0.3">
      <c r="A5" s="449"/>
      <c r="B5" s="449"/>
      <c r="C5" s="449"/>
      <c r="D5" s="12"/>
      <c r="E5" s="12"/>
      <c r="F5" s="12"/>
      <c r="G5" s="445" t="s">
        <v>45</v>
      </c>
      <c r="H5" s="445"/>
      <c r="I5" s="445"/>
      <c r="J5" s="445"/>
      <c r="K5" s="445"/>
      <c r="L5" s="445"/>
      <c r="M5" s="445"/>
      <c r="N5" s="144"/>
      <c r="O5" s="144"/>
      <c r="P5" s="144"/>
      <c r="Q5" s="144"/>
      <c r="R5" s="144"/>
      <c r="S5" s="7"/>
      <c r="T5" s="7"/>
    </row>
    <row r="6" spans="1:26" ht="15.75" x14ac:dyDescent="0.25">
      <c r="A6" s="449"/>
      <c r="B6" s="449"/>
      <c r="C6" s="449"/>
      <c r="D6" s="13"/>
      <c r="E6" s="3"/>
      <c r="F6" s="3"/>
      <c r="G6" s="114"/>
      <c r="H6" s="446" t="s">
        <v>56</v>
      </c>
      <c r="I6" s="446"/>
      <c r="J6" s="446"/>
      <c r="K6" s="446"/>
      <c r="L6" s="446"/>
      <c r="M6" s="114"/>
      <c r="N6" s="114"/>
      <c r="O6" s="114"/>
      <c r="P6" s="114"/>
      <c r="Q6" s="114"/>
      <c r="R6" s="114"/>
      <c r="S6" s="3"/>
      <c r="T6" s="141"/>
    </row>
    <row r="7" spans="1:26" ht="16.5" thickBot="1" x14ac:dyDescent="0.3">
      <c r="A7" s="178"/>
      <c r="B7" s="178"/>
      <c r="C7" s="178"/>
      <c r="D7" s="13"/>
      <c r="E7" s="3"/>
      <c r="F7" s="3"/>
      <c r="G7" s="114"/>
      <c r="H7" s="163"/>
      <c r="I7" s="163"/>
      <c r="J7" s="163"/>
      <c r="K7" s="163"/>
      <c r="L7" s="163"/>
      <c r="M7" s="114"/>
      <c r="N7" s="114"/>
      <c r="O7" s="114"/>
      <c r="P7" s="114"/>
      <c r="Q7" s="114"/>
      <c r="R7" s="114"/>
      <c r="S7" s="3"/>
      <c r="T7" s="141"/>
    </row>
    <row r="8" spans="1:26" x14ac:dyDescent="0.25">
      <c r="A8" s="379" t="s">
        <v>2</v>
      </c>
      <c r="B8" s="381" t="s">
        <v>3</v>
      </c>
      <c r="C8" s="381" t="s">
        <v>4</v>
      </c>
      <c r="D8" s="384" t="s">
        <v>5</v>
      </c>
      <c r="E8" s="387" t="s">
        <v>6</v>
      </c>
      <c r="F8" s="388"/>
      <c r="G8" s="387" t="s">
        <v>7</v>
      </c>
      <c r="H8" s="388"/>
      <c r="I8" s="387" t="s">
        <v>8</v>
      </c>
      <c r="J8" s="389"/>
      <c r="K8" s="387" t="s">
        <v>9</v>
      </c>
      <c r="L8" s="388"/>
      <c r="M8" s="450" t="s">
        <v>10</v>
      </c>
      <c r="N8" s="451"/>
      <c r="O8" s="450" t="s">
        <v>11</v>
      </c>
      <c r="P8" s="442"/>
      <c r="Q8" s="452" t="s">
        <v>12</v>
      </c>
      <c r="R8" s="453"/>
      <c r="S8" s="454" t="s">
        <v>16</v>
      </c>
      <c r="T8" s="403"/>
    </row>
    <row r="9" spans="1:26" x14ac:dyDescent="0.25">
      <c r="A9" s="380"/>
      <c r="B9" s="382"/>
      <c r="C9" s="382"/>
      <c r="D9" s="385"/>
      <c r="E9" s="392" t="s">
        <v>47</v>
      </c>
      <c r="F9" s="393"/>
      <c r="G9" s="392" t="s">
        <v>48</v>
      </c>
      <c r="H9" s="393"/>
      <c r="I9" s="392" t="s">
        <v>46</v>
      </c>
      <c r="J9" s="394"/>
      <c r="K9" s="392" t="s">
        <v>52</v>
      </c>
      <c r="L9" s="393"/>
      <c r="M9" s="392" t="s">
        <v>51</v>
      </c>
      <c r="N9" s="394"/>
      <c r="O9" s="392" t="s">
        <v>49</v>
      </c>
      <c r="P9" s="393"/>
      <c r="Q9" s="394" t="s">
        <v>50</v>
      </c>
      <c r="R9" s="393"/>
      <c r="S9" s="447" t="s">
        <v>23</v>
      </c>
      <c r="T9" s="397" t="s">
        <v>22</v>
      </c>
    </row>
    <row r="10" spans="1:26" ht="15.75" thickBot="1" x14ac:dyDescent="0.3">
      <c r="A10" s="380"/>
      <c r="B10" s="383"/>
      <c r="C10" s="383"/>
      <c r="D10" s="386"/>
      <c r="E10" s="15" t="s">
        <v>22</v>
      </c>
      <c r="F10" s="16" t="s">
        <v>23</v>
      </c>
      <c r="G10" s="15" t="s">
        <v>22</v>
      </c>
      <c r="H10" s="16" t="s">
        <v>23</v>
      </c>
      <c r="I10" s="15" t="s">
        <v>22</v>
      </c>
      <c r="J10" s="81" t="s">
        <v>23</v>
      </c>
      <c r="K10" s="15" t="s">
        <v>22</v>
      </c>
      <c r="L10" s="81" t="s">
        <v>23</v>
      </c>
      <c r="M10" s="15" t="s">
        <v>22</v>
      </c>
      <c r="N10" s="81" t="s">
        <v>23</v>
      </c>
      <c r="O10" s="15" t="s">
        <v>22</v>
      </c>
      <c r="P10" s="81" t="s">
        <v>23</v>
      </c>
      <c r="Q10" s="145" t="s">
        <v>22</v>
      </c>
      <c r="R10" s="16" t="s">
        <v>23</v>
      </c>
      <c r="S10" s="448"/>
      <c r="T10" s="398"/>
    </row>
    <row r="11" spans="1:26" x14ac:dyDescent="0.25">
      <c r="A11" s="19">
        <v>36</v>
      </c>
      <c r="B11" s="125" t="s">
        <v>273</v>
      </c>
      <c r="C11" s="125" t="s">
        <v>274</v>
      </c>
      <c r="D11" s="20" t="s">
        <v>275</v>
      </c>
      <c r="E11" s="146">
        <v>2</v>
      </c>
      <c r="F11" s="20">
        <v>17</v>
      </c>
      <c r="G11" s="19">
        <v>2</v>
      </c>
      <c r="H11" s="20">
        <v>17</v>
      </c>
      <c r="I11" s="19">
        <v>2</v>
      </c>
      <c r="J11" s="20">
        <v>17</v>
      </c>
      <c r="K11" s="196">
        <v>9</v>
      </c>
      <c r="L11" s="197">
        <v>8</v>
      </c>
      <c r="M11" s="19">
        <v>1</v>
      </c>
      <c r="N11" s="20">
        <v>20</v>
      </c>
      <c r="O11" s="19">
        <v>1</v>
      </c>
      <c r="P11" s="20">
        <v>20</v>
      </c>
      <c r="Q11" s="19">
        <v>1</v>
      </c>
      <c r="R11" s="20">
        <v>20</v>
      </c>
      <c r="S11" s="86">
        <f t="shared" ref="S11" si="0">SUM(F11,H11,J11,L11,N11,P11,R11)</f>
        <v>119</v>
      </c>
      <c r="T11" s="85">
        <v>1</v>
      </c>
    </row>
    <row r="12" spans="1:26" x14ac:dyDescent="0.25">
      <c r="A12" s="28">
        <v>69</v>
      </c>
      <c r="B12" s="17" t="s">
        <v>157</v>
      </c>
      <c r="C12" s="17" t="s">
        <v>221</v>
      </c>
      <c r="D12" s="26" t="s">
        <v>272</v>
      </c>
      <c r="E12" s="147">
        <v>1</v>
      </c>
      <c r="F12" s="105">
        <v>20</v>
      </c>
      <c r="G12" s="148">
        <v>5</v>
      </c>
      <c r="H12" s="95">
        <v>12</v>
      </c>
      <c r="I12" s="96">
        <v>8</v>
      </c>
      <c r="J12" s="97">
        <v>9</v>
      </c>
      <c r="K12" s="96">
        <v>12</v>
      </c>
      <c r="L12" s="97">
        <v>5</v>
      </c>
      <c r="M12" s="96">
        <v>4</v>
      </c>
      <c r="N12" s="97">
        <v>13</v>
      </c>
      <c r="O12" s="91">
        <v>2</v>
      </c>
      <c r="P12" s="92">
        <v>17</v>
      </c>
      <c r="Q12" s="96">
        <v>4</v>
      </c>
      <c r="R12" s="97">
        <v>13</v>
      </c>
      <c r="S12" s="91">
        <f t="shared" ref="S12:S25" si="1">SUM(F12,H12,J12,L12,N12,P12,R12)</f>
        <v>89</v>
      </c>
      <c r="T12" s="92">
        <v>2</v>
      </c>
    </row>
    <row r="13" spans="1:26" x14ac:dyDescent="0.25">
      <c r="A13" s="28">
        <v>333</v>
      </c>
      <c r="B13" s="17" t="s">
        <v>87</v>
      </c>
      <c r="C13" s="17" t="s">
        <v>278</v>
      </c>
      <c r="D13" s="26" t="s">
        <v>279</v>
      </c>
      <c r="E13" s="148">
        <v>4</v>
      </c>
      <c r="F13" s="30">
        <v>13</v>
      </c>
      <c r="G13" s="57">
        <v>7</v>
      </c>
      <c r="H13" s="58">
        <v>10</v>
      </c>
      <c r="I13" s="29">
        <v>9</v>
      </c>
      <c r="J13" s="30">
        <v>8</v>
      </c>
      <c r="K13" s="28">
        <v>1</v>
      </c>
      <c r="L13" s="26">
        <v>20</v>
      </c>
      <c r="M13" s="28">
        <v>3</v>
      </c>
      <c r="N13" s="26">
        <v>15</v>
      </c>
      <c r="O13" s="29">
        <v>9</v>
      </c>
      <c r="P13" s="30">
        <v>8</v>
      </c>
      <c r="Q13" s="28">
        <v>3</v>
      </c>
      <c r="R13" s="26">
        <v>15</v>
      </c>
      <c r="S13" s="91">
        <f t="shared" si="1"/>
        <v>89</v>
      </c>
      <c r="T13" s="92">
        <v>3</v>
      </c>
      <c r="Z13" s="219"/>
    </row>
    <row r="14" spans="1:26" x14ac:dyDescent="0.25">
      <c r="A14" s="29">
        <v>999</v>
      </c>
      <c r="B14" s="51" t="s">
        <v>276</v>
      </c>
      <c r="C14" s="51" t="s">
        <v>259</v>
      </c>
      <c r="D14" s="30" t="s">
        <v>277</v>
      </c>
      <c r="E14" s="147">
        <v>3</v>
      </c>
      <c r="F14" s="92">
        <v>15</v>
      </c>
      <c r="G14" s="96">
        <v>4</v>
      </c>
      <c r="H14" s="97">
        <v>13</v>
      </c>
      <c r="I14" s="148">
        <v>4</v>
      </c>
      <c r="J14" s="95">
        <v>13</v>
      </c>
      <c r="K14" s="100">
        <v>11</v>
      </c>
      <c r="L14" s="95">
        <v>6</v>
      </c>
      <c r="M14" s="100">
        <v>6</v>
      </c>
      <c r="N14" s="95">
        <v>11</v>
      </c>
      <c r="O14" s="149">
        <v>3</v>
      </c>
      <c r="P14" s="105">
        <v>15</v>
      </c>
      <c r="Q14" s="100">
        <v>5</v>
      </c>
      <c r="R14" s="95">
        <v>12</v>
      </c>
      <c r="S14" s="91">
        <f t="shared" si="1"/>
        <v>85</v>
      </c>
      <c r="T14" s="92">
        <v>4</v>
      </c>
    </row>
    <row r="15" spans="1:26" x14ac:dyDescent="0.25">
      <c r="A15" s="29">
        <v>399</v>
      </c>
      <c r="B15" s="51" t="s">
        <v>286</v>
      </c>
      <c r="C15" s="51" t="s">
        <v>221</v>
      </c>
      <c r="D15" s="30" t="s">
        <v>287</v>
      </c>
      <c r="E15" s="148">
        <v>8</v>
      </c>
      <c r="F15" s="30">
        <v>9</v>
      </c>
      <c r="G15" s="29"/>
      <c r="H15" s="30"/>
      <c r="I15" s="147">
        <v>1</v>
      </c>
      <c r="J15" s="105">
        <v>20</v>
      </c>
      <c r="K15" s="100">
        <v>4</v>
      </c>
      <c r="L15" s="95">
        <v>13</v>
      </c>
      <c r="M15" s="149">
        <v>2</v>
      </c>
      <c r="N15" s="105">
        <v>17</v>
      </c>
      <c r="O15" s="100">
        <v>4</v>
      </c>
      <c r="P15" s="95">
        <v>13</v>
      </c>
      <c r="Q15" s="100">
        <v>6</v>
      </c>
      <c r="R15" s="95">
        <v>11</v>
      </c>
      <c r="S15" s="91">
        <f t="shared" si="1"/>
        <v>83</v>
      </c>
      <c r="T15" s="92">
        <v>5</v>
      </c>
    </row>
    <row r="16" spans="1:26" x14ac:dyDescent="0.25">
      <c r="A16" s="29">
        <v>87</v>
      </c>
      <c r="B16" s="51" t="s">
        <v>282</v>
      </c>
      <c r="C16" s="51" t="s">
        <v>283</v>
      </c>
      <c r="D16" s="30" t="s">
        <v>284</v>
      </c>
      <c r="E16" s="148">
        <v>6</v>
      </c>
      <c r="F16" s="97">
        <v>11</v>
      </c>
      <c r="G16" s="91">
        <v>3</v>
      </c>
      <c r="H16" s="92">
        <v>15</v>
      </c>
      <c r="I16" s="148">
        <v>6</v>
      </c>
      <c r="J16" s="95">
        <v>11</v>
      </c>
      <c r="K16" s="149">
        <v>3</v>
      </c>
      <c r="L16" s="105">
        <v>15</v>
      </c>
      <c r="M16" s="100">
        <v>7</v>
      </c>
      <c r="N16" s="95">
        <v>10</v>
      </c>
      <c r="O16" s="100">
        <v>8</v>
      </c>
      <c r="P16" s="95">
        <v>9</v>
      </c>
      <c r="Q16" s="100">
        <v>8</v>
      </c>
      <c r="R16" s="95">
        <v>9</v>
      </c>
      <c r="S16" s="91">
        <f t="shared" si="1"/>
        <v>80</v>
      </c>
      <c r="T16" s="92">
        <v>6</v>
      </c>
    </row>
    <row r="17" spans="1:20" x14ac:dyDescent="0.25">
      <c r="A17" s="57">
        <v>4</v>
      </c>
      <c r="B17" s="127" t="s">
        <v>407</v>
      </c>
      <c r="C17" s="127" t="s">
        <v>274</v>
      </c>
      <c r="D17" s="58" t="s">
        <v>408</v>
      </c>
      <c r="E17" s="148"/>
      <c r="F17" s="58"/>
      <c r="G17" s="57"/>
      <c r="H17" s="58"/>
      <c r="I17" s="57"/>
      <c r="J17" s="58"/>
      <c r="K17" s="128">
        <v>2</v>
      </c>
      <c r="L17" s="129">
        <v>17</v>
      </c>
      <c r="M17" s="57">
        <v>8</v>
      </c>
      <c r="N17" s="58">
        <v>9</v>
      </c>
      <c r="O17" s="57">
        <v>7</v>
      </c>
      <c r="P17" s="58">
        <v>10</v>
      </c>
      <c r="Q17" s="57">
        <v>7</v>
      </c>
      <c r="R17" s="58">
        <v>10</v>
      </c>
      <c r="S17" s="91">
        <f t="shared" si="1"/>
        <v>46</v>
      </c>
      <c r="T17" s="92">
        <v>7</v>
      </c>
    </row>
    <row r="18" spans="1:20" x14ac:dyDescent="0.25">
      <c r="A18" s="29">
        <v>226</v>
      </c>
      <c r="B18" s="51" t="s">
        <v>90</v>
      </c>
      <c r="C18" s="51" t="s">
        <v>280</v>
      </c>
      <c r="D18" s="30" t="s">
        <v>281</v>
      </c>
      <c r="E18" s="29">
        <v>5</v>
      </c>
      <c r="F18" s="30">
        <v>12</v>
      </c>
      <c r="G18" s="29">
        <v>6</v>
      </c>
      <c r="H18" s="30">
        <v>11</v>
      </c>
      <c r="I18" s="29">
        <v>5</v>
      </c>
      <c r="J18" s="30">
        <v>12</v>
      </c>
      <c r="K18" s="29">
        <v>7</v>
      </c>
      <c r="L18" s="30">
        <v>10</v>
      </c>
      <c r="M18" s="28"/>
      <c r="N18" s="26"/>
      <c r="O18" s="28"/>
      <c r="P18" s="26"/>
      <c r="Q18" s="28"/>
      <c r="R18" s="26"/>
      <c r="S18" s="91">
        <f t="shared" si="1"/>
        <v>45</v>
      </c>
      <c r="T18" s="92">
        <v>8</v>
      </c>
    </row>
    <row r="19" spans="1:20" x14ac:dyDescent="0.25">
      <c r="A19" s="29">
        <v>20</v>
      </c>
      <c r="B19" s="51" t="s">
        <v>366</v>
      </c>
      <c r="C19" s="51" t="s">
        <v>283</v>
      </c>
      <c r="D19" s="30" t="s">
        <v>367</v>
      </c>
      <c r="E19" s="148"/>
      <c r="F19" s="30"/>
      <c r="G19" s="28">
        <v>1</v>
      </c>
      <c r="H19" s="26">
        <v>20</v>
      </c>
      <c r="I19" s="28">
        <v>3</v>
      </c>
      <c r="J19" s="26">
        <v>15</v>
      </c>
      <c r="K19" s="29">
        <v>10</v>
      </c>
      <c r="L19" s="30">
        <v>7</v>
      </c>
      <c r="M19" s="29"/>
      <c r="N19" s="30"/>
      <c r="O19" s="29"/>
      <c r="P19" s="30"/>
      <c r="Q19" s="29"/>
      <c r="R19" s="30"/>
      <c r="S19" s="91">
        <f t="shared" si="1"/>
        <v>42</v>
      </c>
      <c r="T19" s="92">
        <v>9</v>
      </c>
    </row>
    <row r="20" spans="1:20" x14ac:dyDescent="0.25">
      <c r="A20" s="57">
        <v>739</v>
      </c>
      <c r="B20" s="127" t="s">
        <v>384</v>
      </c>
      <c r="C20" s="127" t="s">
        <v>248</v>
      </c>
      <c r="D20" s="58" t="s">
        <v>385</v>
      </c>
      <c r="E20" s="148"/>
      <c r="F20" s="30"/>
      <c r="G20" s="29"/>
      <c r="H20" s="30"/>
      <c r="I20" s="29">
        <v>7</v>
      </c>
      <c r="J20" s="30">
        <v>10</v>
      </c>
      <c r="K20" s="29">
        <v>6</v>
      </c>
      <c r="L20" s="30">
        <v>11</v>
      </c>
      <c r="M20" s="28"/>
      <c r="N20" s="26"/>
      <c r="O20" s="29">
        <v>6</v>
      </c>
      <c r="P20" s="30">
        <v>11</v>
      </c>
      <c r="Q20" s="29"/>
      <c r="R20" s="30"/>
      <c r="S20" s="91">
        <f t="shared" si="1"/>
        <v>32</v>
      </c>
      <c r="T20" s="92">
        <v>10</v>
      </c>
    </row>
    <row r="21" spans="1:20" x14ac:dyDescent="0.25">
      <c r="A21" s="29">
        <v>19</v>
      </c>
      <c r="B21" s="51" t="s">
        <v>410</v>
      </c>
      <c r="C21" s="51" t="s">
        <v>218</v>
      </c>
      <c r="D21" s="30" t="s">
        <v>411</v>
      </c>
      <c r="E21" s="148"/>
      <c r="F21" s="58"/>
      <c r="G21" s="29"/>
      <c r="H21" s="30"/>
      <c r="I21" s="29"/>
      <c r="J21" s="30"/>
      <c r="K21" s="29">
        <v>8</v>
      </c>
      <c r="L21" s="30">
        <v>9</v>
      </c>
      <c r="M21" s="29">
        <v>5</v>
      </c>
      <c r="N21" s="30">
        <v>12</v>
      </c>
      <c r="O21" s="29"/>
      <c r="P21" s="30"/>
      <c r="Q21" s="29">
        <v>9</v>
      </c>
      <c r="R21" s="30">
        <v>8</v>
      </c>
      <c r="S21" s="91">
        <f t="shared" si="1"/>
        <v>29</v>
      </c>
      <c r="T21" s="92">
        <v>11</v>
      </c>
    </row>
    <row r="22" spans="1:20" x14ac:dyDescent="0.25">
      <c r="A22" s="29">
        <v>18</v>
      </c>
      <c r="B22" s="51" t="s">
        <v>121</v>
      </c>
      <c r="C22" s="51" t="s">
        <v>520</v>
      </c>
      <c r="D22" s="30" t="s">
        <v>521</v>
      </c>
      <c r="E22" s="148"/>
      <c r="F22" s="95"/>
      <c r="G22" s="148"/>
      <c r="H22" s="95"/>
      <c r="I22" s="96"/>
      <c r="J22" s="97"/>
      <c r="K22" s="96"/>
      <c r="L22" s="97"/>
      <c r="M22" s="96"/>
      <c r="N22" s="97"/>
      <c r="O22" s="96"/>
      <c r="P22" s="97"/>
      <c r="Q22" s="91">
        <v>2</v>
      </c>
      <c r="R22" s="92">
        <v>17</v>
      </c>
      <c r="S22" s="91">
        <f t="shared" si="1"/>
        <v>17</v>
      </c>
      <c r="T22" s="92">
        <v>12</v>
      </c>
    </row>
    <row r="23" spans="1:20" x14ac:dyDescent="0.25">
      <c r="A23" s="29">
        <v>94</v>
      </c>
      <c r="B23" s="51" t="s">
        <v>409</v>
      </c>
      <c r="C23" s="51" t="s">
        <v>250</v>
      </c>
      <c r="D23" s="30" t="s">
        <v>279</v>
      </c>
      <c r="E23" s="148"/>
      <c r="F23" s="30"/>
      <c r="G23" s="29"/>
      <c r="H23" s="30"/>
      <c r="I23" s="29"/>
      <c r="J23" s="30"/>
      <c r="K23" s="29">
        <v>5</v>
      </c>
      <c r="L23" s="30">
        <v>12</v>
      </c>
      <c r="M23" s="29"/>
      <c r="N23" s="30"/>
      <c r="O23" s="29"/>
      <c r="P23" s="30"/>
      <c r="Q23" s="29"/>
      <c r="R23" s="30"/>
      <c r="S23" s="91">
        <f t="shared" si="1"/>
        <v>12</v>
      </c>
      <c r="T23" s="92">
        <v>13</v>
      </c>
    </row>
    <row r="24" spans="1:20" x14ac:dyDescent="0.25">
      <c r="A24" s="29">
        <v>19</v>
      </c>
      <c r="B24" s="127" t="s">
        <v>454</v>
      </c>
      <c r="C24" s="127" t="s">
        <v>218</v>
      </c>
      <c r="D24" s="58" t="s">
        <v>455</v>
      </c>
      <c r="E24" s="147"/>
      <c r="F24" s="92"/>
      <c r="G24" s="96"/>
      <c r="H24" s="97"/>
      <c r="I24" s="91"/>
      <c r="J24" s="92"/>
      <c r="K24" s="91"/>
      <c r="L24" s="92"/>
      <c r="M24" s="96"/>
      <c r="N24" s="97"/>
      <c r="O24" s="96">
        <v>5</v>
      </c>
      <c r="P24" s="97">
        <v>12</v>
      </c>
      <c r="Q24" s="96"/>
      <c r="R24" s="97"/>
      <c r="S24" s="91">
        <f t="shared" si="1"/>
        <v>12</v>
      </c>
      <c r="T24" s="92">
        <v>14</v>
      </c>
    </row>
    <row r="25" spans="1:20" ht="15.75" thickBot="1" x14ac:dyDescent="0.3">
      <c r="A25" s="59">
        <v>84</v>
      </c>
      <c r="B25" s="60" t="s">
        <v>114</v>
      </c>
      <c r="C25" s="60" t="s">
        <v>285</v>
      </c>
      <c r="D25" s="62" t="s">
        <v>86</v>
      </c>
      <c r="E25" s="160">
        <v>7</v>
      </c>
      <c r="F25" s="62">
        <v>10</v>
      </c>
      <c r="G25" s="59"/>
      <c r="H25" s="62"/>
      <c r="I25" s="59"/>
      <c r="J25" s="62"/>
      <c r="K25" s="59"/>
      <c r="L25" s="62"/>
      <c r="M25" s="59"/>
      <c r="N25" s="62"/>
      <c r="O25" s="59"/>
      <c r="P25" s="62"/>
      <c r="Q25" s="59"/>
      <c r="R25" s="62"/>
      <c r="S25" s="112">
        <f t="shared" si="1"/>
        <v>10</v>
      </c>
      <c r="T25" s="131">
        <v>15</v>
      </c>
    </row>
    <row r="26" spans="1:20" x14ac:dyDescent="0.25">
      <c r="A26" s="300"/>
      <c r="B26" s="300"/>
      <c r="C26" s="300"/>
      <c r="D26" s="300"/>
      <c r="E26" s="318"/>
      <c r="F26" s="301"/>
      <c r="G26" s="301"/>
      <c r="H26" s="301"/>
      <c r="I26" s="302"/>
      <c r="J26" s="302"/>
      <c r="K26" s="301"/>
      <c r="L26" s="301"/>
      <c r="M26" s="300"/>
      <c r="N26" s="301"/>
      <c r="O26" s="301"/>
      <c r="P26" s="301"/>
      <c r="Q26" s="301"/>
      <c r="R26" s="301"/>
      <c r="S26" s="303"/>
      <c r="T26" s="303"/>
    </row>
    <row r="27" spans="1:20" x14ac:dyDescent="0.25">
      <c r="A27" s="301"/>
      <c r="B27" s="300"/>
      <c r="C27" s="300"/>
      <c r="D27" s="300"/>
      <c r="E27" s="318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3"/>
      <c r="T27" s="303"/>
    </row>
    <row r="28" spans="1:20" x14ac:dyDescent="0.25">
      <c r="A28" s="300"/>
      <c r="B28" s="300"/>
      <c r="C28" s="300"/>
      <c r="D28" s="300"/>
      <c r="E28" s="318"/>
      <c r="F28" s="301"/>
      <c r="G28" s="301"/>
      <c r="H28" s="301"/>
      <c r="I28" s="300"/>
      <c r="J28" s="300"/>
      <c r="K28" s="301"/>
      <c r="L28" s="301"/>
      <c r="M28" s="301"/>
      <c r="N28" s="301"/>
      <c r="O28" s="301"/>
      <c r="P28" s="301"/>
      <c r="Q28" s="301"/>
      <c r="R28" s="301"/>
      <c r="S28" s="303"/>
      <c r="T28" s="303"/>
    </row>
    <row r="29" spans="1:20" x14ac:dyDescent="0.25">
      <c r="A29" s="301"/>
      <c r="B29" s="301"/>
      <c r="C29" s="301"/>
      <c r="D29" s="301"/>
      <c r="E29" s="281"/>
      <c r="F29" s="281"/>
      <c r="G29" s="281"/>
      <c r="H29" s="281"/>
      <c r="I29" s="281"/>
      <c r="J29" s="281"/>
      <c r="K29" s="281"/>
      <c r="L29" s="281"/>
      <c r="M29" s="319"/>
      <c r="N29" s="319"/>
      <c r="O29" s="319"/>
      <c r="P29" s="319"/>
      <c r="Q29" s="319"/>
      <c r="R29" s="319"/>
      <c r="S29" s="303"/>
      <c r="T29" s="303"/>
    </row>
    <row r="30" spans="1:20" x14ac:dyDescent="0.25">
      <c r="A30" s="301"/>
      <c r="B30" s="301"/>
      <c r="C30" s="301"/>
      <c r="D30" s="301"/>
      <c r="E30" s="318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3"/>
      <c r="T30" s="303"/>
    </row>
    <row r="31" spans="1:20" x14ac:dyDescent="0.25">
      <c r="A31" s="301"/>
      <c r="B31" s="301"/>
      <c r="C31" s="301"/>
      <c r="D31" s="301"/>
      <c r="E31" s="318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3"/>
      <c r="T31" s="303"/>
    </row>
    <row r="32" spans="1:20" x14ac:dyDescent="0.25">
      <c r="A32" s="301"/>
      <c r="B32" s="301"/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3"/>
      <c r="T32" s="303"/>
    </row>
    <row r="33" spans="1:20" x14ac:dyDescent="0.25">
      <c r="A33" s="320"/>
      <c r="B33" s="320"/>
      <c r="C33" s="320"/>
      <c r="D33" s="32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3"/>
      <c r="T33" s="303"/>
    </row>
    <row r="34" spans="1:20" x14ac:dyDescent="0.25">
      <c r="A34" s="301"/>
      <c r="B34" s="301"/>
      <c r="C34" s="301"/>
      <c r="D34" s="301"/>
      <c r="E34" s="318"/>
      <c r="F34" s="300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3"/>
      <c r="T34" s="303"/>
    </row>
    <row r="35" spans="1:20" x14ac:dyDescent="0.25">
      <c r="A35" s="301"/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3"/>
      <c r="T35" s="303"/>
    </row>
    <row r="36" spans="1:20" x14ac:dyDescent="0.25">
      <c r="A36" s="301"/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0"/>
      <c r="N36" s="300"/>
      <c r="O36" s="301"/>
      <c r="P36" s="301"/>
      <c r="Q36" s="301"/>
      <c r="R36" s="301"/>
      <c r="S36" s="303"/>
      <c r="T36" s="303"/>
    </row>
    <row r="37" spans="1:20" x14ac:dyDescent="0.25">
      <c r="A37" s="320"/>
      <c r="B37" s="320"/>
      <c r="C37" s="320"/>
      <c r="D37" s="32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3"/>
      <c r="T37" s="303"/>
    </row>
    <row r="38" spans="1:20" x14ac:dyDescent="0.25">
      <c r="A38" s="281"/>
      <c r="B38" s="281"/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319"/>
      <c r="N38" s="319"/>
      <c r="O38" s="319"/>
      <c r="P38" s="319"/>
      <c r="Q38" s="319"/>
      <c r="R38" s="319"/>
      <c r="S38" s="303"/>
      <c r="T38" s="303"/>
    </row>
    <row r="39" spans="1:20" x14ac:dyDescent="0.25">
      <c r="A39" s="301"/>
      <c r="B39" s="301"/>
      <c r="C39" s="301"/>
      <c r="D39" s="301"/>
      <c r="E39" s="301"/>
      <c r="F39" s="301"/>
      <c r="G39" s="301"/>
      <c r="H39" s="301"/>
      <c r="I39" s="301"/>
      <c r="J39" s="301"/>
      <c r="K39" s="301"/>
      <c r="L39" s="301"/>
      <c r="M39" s="300"/>
      <c r="N39" s="300"/>
      <c r="O39" s="301"/>
      <c r="P39" s="301"/>
      <c r="Q39" s="301"/>
      <c r="R39" s="301"/>
      <c r="S39" s="303"/>
      <c r="T39" s="303"/>
    </row>
    <row r="40" spans="1:20" x14ac:dyDescent="0.25">
      <c r="A40" s="301"/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3"/>
      <c r="T40" s="303"/>
    </row>
    <row r="41" spans="1:20" x14ac:dyDescent="0.25">
      <c r="A41" s="301"/>
      <c r="B41" s="300"/>
      <c r="C41" s="300"/>
      <c r="D41" s="300"/>
      <c r="E41" s="318"/>
      <c r="F41" s="300"/>
      <c r="G41" s="300"/>
      <c r="H41" s="300"/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3"/>
      <c r="T41" s="303"/>
    </row>
  </sheetData>
  <sortState ref="A12:T25">
    <sortCondition descending="1" ref="S12:S25"/>
  </sortState>
  <mergeCells count="25">
    <mergeCell ref="Q9:R9"/>
    <mergeCell ref="S9:S10"/>
    <mergeCell ref="T9:T10"/>
    <mergeCell ref="A1:C6"/>
    <mergeCell ref="E9:F9"/>
    <mergeCell ref="G9:H9"/>
    <mergeCell ref="I9:J9"/>
    <mergeCell ref="K9:L9"/>
    <mergeCell ref="M9:N9"/>
    <mergeCell ref="O9:P9"/>
    <mergeCell ref="I8:J8"/>
    <mergeCell ref="K8:L8"/>
    <mergeCell ref="M8:N8"/>
    <mergeCell ref="O8:P8"/>
    <mergeCell ref="Q8:R8"/>
    <mergeCell ref="S8:T8"/>
    <mergeCell ref="G4:M4"/>
    <mergeCell ref="G5:M5"/>
    <mergeCell ref="H6:L6"/>
    <mergeCell ref="A8:A10"/>
    <mergeCell ref="B8:B10"/>
    <mergeCell ref="C8:C10"/>
    <mergeCell ref="D8:D10"/>
    <mergeCell ref="E8:F8"/>
    <mergeCell ref="G8:H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opLeftCell="B1" zoomScale="80" zoomScaleNormal="80" workbookViewId="0">
      <selection activeCell="H4" sqref="H4"/>
    </sheetView>
  </sheetViews>
  <sheetFormatPr defaultRowHeight="15" x14ac:dyDescent="0.25"/>
  <cols>
    <col min="2" max="2" width="23.5703125" customWidth="1"/>
    <col min="3" max="3" width="14.85546875" customWidth="1"/>
    <col min="4" max="16" width="9.140625" customWidth="1"/>
  </cols>
  <sheetData>
    <row r="1" spans="1:20" ht="19.5" x14ac:dyDescent="0.25">
      <c r="A1" s="72"/>
      <c r="B1" s="2"/>
      <c r="C1" s="2"/>
      <c r="D1" s="2"/>
      <c r="E1" s="4"/>
      <c r="F1" s="4"/>
      <c r="G1" s="4"/>
      <c r="H1" s="4"/>
      <c r="I1" s="4"/>
      <c r="J1" s="4"/>
      <c r="K1" s="4"/>
      <c r="L1" s="4"/>
      <c r="M1" s="142"/>
      <c r="N1" s="142"/>
      <c r="O1" s="142"/>
      <c r="P1" s="142"/>
      <c r="Q1" s="142"/>
      <c r="R1" s="142"/>
      <c r="S1" s="4"/>
      <c r="T1" s="4"/>
    </row>
    <row r="2" spans="1:20" ht="18.75" x14ac:dyDescent="0.3">
      <c r="A2" s="72"/>
      <c r="B2" s="6"/>
      <c r="C2" s="6"/>
      <c r="D2" s="6"/>
      <c r="E2" s="7"/>
      <c r="F2" s="7"/>
      <c r="G2" s="444" t="s">
        <v>0</v>
      </c>
      <c r="H2" s="444"/>
      <c r="I2" s="444"/>
      <c r="J2" s="444"/>
      <c r="K2" s="444"/>
      <c r="L2" s="444"/>
      <c r="M2" s="444"/>
      <c r="N2" s="143"/>
      <c r="O2" s="143"/>
      <c r="P2" s="143"/>
      <c r="Q2" s="143"/>
      <c r="R2" s="143"/>
      <c r="S2" s="8"/>
      <c r="T2" s="8"/>
    </row>
    <row r="3" spans="1:20" ht="18.75" x14ac:dyDescent="0.3">
      <c r="A3" s="72"/>
      <c r="B3" s="6"/>
      <c r="C3" s="10"/>
      <c r="D3" s="12"/>
      <c r="E3" s="12"/>
      <c r="F3" s="12"/>
      <c r="G3" s="445" t="s">
        <v>45</v>
      </c>
      <c r="H3" s="445"/>
      <c r="I3" s="445"/>
      <c r="J3" s="445"/>
      <c r="K3" s="445"/>
      <c r="L3" s="445"/>
      <c r="M3" s="445"/>
      <c r="N3" s="144"/>
      <c r="O3" s="144"/>
      <c r="P3" s="144"/>
      <c r="Q3" s="144"/>
      <c r="R3" s="144"/>
      <c r="S3" s="7"/>
      <c r="T3" s="7"/>
    </row>
    <row r="4" spans="1:20" ht="15.75" x14ac:dyDescent="0.25">
      <c r="A4" s="73"/>
      <c r="B4" s="13"/>
      <c r="C4" s="13"/>
      <c r="D4" s="13"/>
      <c r="E4" s="3"/>
      <c r="F4" s="3"/>
      <c r="G4" s="114"/>
      <c r="H4" s="353" t="s">
        <v>522</v>
      </c>
      <c r="I4" s="353"/>
      <c r="J4" s="353"/>
      <c r="K4" s="353"/>
      <c r="L4" s="353"/>
      <c r="M4" s="114"/>
      <c r="N4" s="114"/>
      <c r="O4" s="114"/>
      <c r="P4" s="114"/>
      <c r="Q4" s="114"/>
      <c r="R4" s="114"/>
      <c r="S4" s="3"/>
      <c r="T4" s="141"/>
    </row>
    <row r="5" spans="1:20" ht="16.5" thickBot="1" x14ac:dyDescent="0.3">
      <c r="A5" s="73"/>
      <c r="B5" s="13"/>
      <c r="C5" s="13"/>
      <c r="D5" s="13"/>
      <c r="E5" s="3"/>
      <c r="F5" s="3"/>
      <c r="G5" s="114"/>
      <c r="H5" s="163"/>
      <c r="I5" s="163"/>
      <c r="J5" s="163"/>
      <c r="K5" s="163"/>
      <c r="L5" s="163"/>
      <c r="M5" s="114"/>
      <c r="N5" s="114"/>
      <c r="O5" s="114"/>
      <c r="P5" s="114"/>
      <c r="Q5" s="114"/>
      <c r="R5" s="114"/>
      <c r="S5" s="3"/>
      <c r="T5" s="141"/>
    </row>
    <row r="6" spans="1:20" x14ac:dyDescent="0.25">
      <c r="A6" s="379" t="s">
        <v>2</v>
      </c>
      <c r="B6" s="381" t="s">
        <v>3</v>
      </c>
      <c r="C6" s="381" t="s">
        <v>4</v>
      </c>
      <c r="D6" s="384" t="s">
        <v>5</v>
      </c>
      <c r="E6" s="387" t="s">
        <v>6</v>
      </c>
      <c r="F6" s="388"/>
      <c r="G6" s="387" t="s">
        <v>7</v>
      </c>
      <c r="H6" s="388"/>
      <c r="I6" s="387" t="s">
        <v>8</v>
      </c>
      <c r="J6" s="389"/>
      <c r="K6" s="387" t="s">
        <v>9</v>
      </c>
      <c r="L6" s="388"/>
      <c r="M6" s="450" t="s">
        <v>10</v>
      </c>
      <c r="N6" s="451"/>
      <c r="O6" s="450" t="s">
        <v>11</v>
      </c>
      <c r="P6" s="442"/>
      <c r="Q6" s="452" t="s">
        <v>12</v>
      </c>
      <c r="R6" s="453"/>
      <c r="S6" s="454" t="s">
        <v>16</v>
      </c>
      <c r="T6" s="403"/>
    </row>
    <row r="7" spans="1:20" x14ac:dyDescent="0.25">
      <c r="A7" s="380"/>
      <c r="B7" s="382"/>
      <c r="C7" s="382"/>
      <c r="D7" s="385"/>
      <c r="E7" s="392" t="s">
        <v>47</v>
      </c>
      <c r="F7" s="393"/>
      <c r="G7" s="392" t="s">
        <v>48</v>
      </c>
      <c r="H7" s="393"/>
      <c r="I7" s="392" t="s">
        <v>46</v>
      </c>
      <c r="J7" s="394"/>
      <c r="K7" s="392" t="s">
        <v>52</v>
      </c>
      <c r="L7" s="393"/>
      <c r="M7" s="392" t="s">
        <v>51</v>
      </c>
      <c r="N7" s="394"/>
      <c r="O7" s="392" t="s">
        <v>49</v>
      </c>
      <c r="P7" s="393"/>
      <c r="Q7" s="394" t="s">
        <v>50</v>
      </c>
      <c r="R7" s="393"/>
      <c r="S7" s="447" t="s">
        <v>23</v>
      </c>
      <c r="T7" s="397" t="s">
        <v>22</v>
      </c>
    </row>
    <row r="8" spans="1:20" ht="15.75" thickBot="1" x14ac:dyDescent="0.3">
      <c r="A8" s="380"/>
      <c r="B8" s="383"/>
      <c r="C8" s="383"/>
      <c r="D8" s="386"/>
      <c r="E8" s="15" t="s">
        <v>22</v>
      </c>
      <c r="F8" s="16" t="s">
        <v>23</v>
      </c>
      <c r="G8" s="15" t="s">
        <v>22</v>
      </c>
      <c r="H8" s="16" t="s">
        <v>23</v>
      </c>
      <c r="I8" s="15" t="s">
        <v>22</v>
      </c>
      <c r="J8" s="81" t="s">
        <v>23</v>
      </c>
      <c r="K8" s="15" t="s">
        <v>22</v>
      </c>
      <c r="L8" s="81" t="s">
        <v>23</v>
      </c>
      <c r="M8" s="15" t="s">
        <v>22</v>
      </c>
      <c r="N8" s="81" t="s">
        <v>23</v>
      </c>
      <c r="O8" s="15" t="s">
        <v>22</v>
      </c>
      <c r="P8" s="81" t="s">
        <v>23</v>
      </c>
      <c r="Q8" s="145" t="s">
        <v>22</v>
      </c>
      <c r="R8" s="16" t="s">
        <v>23</v>
      </c>
      <c r="S8" s="448"/>
      <c r="T8" s="398"/>
    </row>
    <row r="9" spans="1:20" x14ac:dyDescent="0.25">
      <c r="A9" s="19">
        <v>27</v>
      </c>
      <c r="B9" s="125" t="s">
        <v>95</v>
      </c>
      <c r="C9" s="125" t="s">
        <v>96</v>
      </c>
      <c r="D9" s="20" t="s">
        <v>97</v>
      </c>
      <c r="E9" s="146">
        <v>2</v>
      </c>
      <c r="F9" s="20">
        <v>17</v>
      </c>
      <c r="G9" s="233">
        <v>6</v>
      </c>
      <c r="H9" s="234">
        <v>11</v>
      </c>
      <c r="I9" s="19">
        <v>1</v>
      </c>
      <c r="J9" s="20">
        <v>20</v>
      </c>
      <c r="K9" s="19">
        <v>1</v>
      </c>
      <c r="L9" s="20">
        <v>20</v>
      </c>
      <c r="M9" s="196">
        <v>4</v>
      </c>
      <c r="N9" s="197">
        <v>13</v>
      </c>
      <c r="O9" s="19">
        <v>2</v>
      </c>
      <c r="P9" s="20">
        <v>17</v>
      </c>
      <c r="Q9" s="19">
        <v>1</v>
      </c>
      <c r="R9" s="20">
        <v>20</v>
      </c>
      <c r="S9" s="86">
        <f t="shared" ref="S9" si="0">SUM(F9,H9,J9,L9,N9,P9,R9)</f>
        <v>118</v>
      </c>
      <c r="T9" s="85">
        <v>1</v>
      </c>
    </row>
    <row r="10" spans="1:20" x14ac:dyDescent="0.25">
      <c r="A10" s="28" t="s">
        <v>92</v>
      </c>
      <c r="B10" s="17" t="s">
        <v>93</v>
      </c>
      <c r="C10" s="17" t="s">
        <v>94</v>
      </c>
      <c r="D10" s="26" t="s">
        <v>76</v>
      </c>
      <c r="E10" s="147">
        <v>3</v>
      </c>
      <c r="F10" s="92">
        <v>15</v>
      </c>
      <c r="G10" s="91">
        <v>2</v>
      </c>
      <c r="H10" s="92">
        <v>17</v>
      </c>
      <c r="I10" s="148">
        <v>4</v>
      </c>
      <c r="J10" s="95">
        <v>13</v>
      </c>
      <c r="K10" s="100">
        <v>4</v>
      </c>
      <c r="L10" s="95">
        <v>13</v>
      </c>
      <c r="M10" s="149">
        <v>2</v>
      </c>
      <c r="N10" s="105">
        <v>17</v>
      </c>
      <c r="O10" s="149">
        <v>1</v>
      </c>
      <c r="P10" s="105">
        <v>20</v>
      </c>
      <c r="Q10" s="100">
        <v>5</v>
      </c>
      <c r="R10" s="95">
        <v>12</v>
      </c>
      <c r="S10" s="91">
        <f t="shared" ref="S10:S20" si="1">SUM(F10,H10,J10,L10,N10,P10,R10)</f>
        <v>107</v>
      </c>
      <c r="T10" s="92">
        <v>2</v>
      </c>
    </row>
    <row r="11" spans="1:20" x14ac:dyDescent="0.25">
      <c r="A11" s="28" t="s">
        <v>354</v>
      </c>
      <c r="B11" s="17" t="s">
        <v>355</v>
      </c>
      <c r="C11" s="17" t="s">
        <v>356</v>
      </c>
      <c r="D11" s="26" t="s">
        <v>97</v>
      </c>
      <c r="E11" s="148"/>
      <c r="F11" s="97"/>
      <c r="G11" s="96">
        <v>4</v>
      </c>
      <c r="H11" s="97">
        <v>13</v>
      </c>
      <c r="I11" s="148">
        <v>5</v>
      </c>
      <c r="J11" s="95">
        <v>12</v>
      </c>
      <c r="K11" s="100">
        <v>5</v>
      </c>
      <c r="L11" s="95">
        <v>12</v>
      </c>
      <c r="M11" s="149">
        <v>3</v>
      </c>
      <c r="N11" s="105">
        <v>15</v>
      </c>
      <c r="O11" s="149">
        <v>3</v>
      </c>
      <c r="P11" s="105">
        <v>15</v>
      </c>
      <c r="Q11" s="100">
        <v>4</v>
      </c>
      <c r="R11" s="95">
        <v>13</v>
      </c>
      <c r="S11" s="91">
        <f t="shared" si="1"/>
        <v>80</v>
      </c>
      <c r="T11" s="92">
        <v>3</v>
      </c>
    </row>
    <row r="12" spans="1:20" x14ac:dyDescent="0.25">
      <c r="A12" s="29" t="s">
        <v>357</v>
      </c>
      <c r="B12" s="51" t="s">
        <v>358</v>
      </c>
      <c r="C12" s="51" t="s">
        <v>94</v>
      </c>
      <c r="D12" s="30" t="s">
        <v>76</v>
      </c>
      <c r="E12" s="148"/>
      <c r="F12" s="30"/>
      <c r="G12" s="29">
        <v>5</v>
      </c>
      <c r="H12" s="30">
        <v>12</v>
      </c>
      <c r="I12" s="28">
        <v>2</v>
      </c>
      <c r="J12" s="26">
        <v>17</v>
      </c>
      <c r="K12" s="28">
        <v>3</v>
      </c>
      <c r="L12" s="26">
        <v>15</v>
      </c>
      <c r="M12" s="28">
        <v>1</v>
      </c>
      <c r="N12" s="26">
        <v>20</v>
      </c>
      <c r="O12" s="29"/>
      <c r="P12" s="30"/>
      <c r="Q12" s="28">
        <v>3</v>
      </c>
      <c r="R12" s="26">
        <v>15</v>
      </c>
      <c r="S12" s="91">
        <f t="shared" si="1"/>
        <v>79</v>
      </c>
      <c r="T12" s="92">
        <v>4</v>
      </c>
    </row>
    <row r="13" spans="1:20" x14ac:dyDescent="0.25">
      <c r="A13" s="29">
        <v>333</v>
      </c>
      <c r="B13" s="51" t="s">
        <v>87</v>
      </c>
      <c r="C13" s="51" t="s">
        <v>88</v>
      </c>
      <c r="D13" s="30" t="s">
        <v>89</v>
      </c>
      <c r="E13" s="147">
        <v>1</v>
      </c>
      <c r="F13" s="105">
        <v>20</v>
      </c>
      <c r="G13" s="147">
        <v>3</v>
      </c>
      <c r="H13" s="105">
        <v>15</v>
      </c>
      <c r="I13" s="96">
        <v>6</v>
      </c>
      <c r="J13" s="97">
        <v>11</v>
      </c>
      <c r="K13" s="91">
        <v>2</v>
      </c>
      <c r="L13" s="92">
        <v>17</v>
      </c>
      <c r="M13" s="96"/>
      <c r="N13" s="97"/>
      <c r="O13" s="96"/>
      <c r="P13" s="97"/>
      <c r="Q13" s="91"/>
      <c r="R13" s="92"/>
      <c r="S13" s="91">
        <f t="shared" si="1"/>
        <v>63</v>
      </c>
      <c r="T13" s="92">
        <v>5</v>
      </c>
    </row>
    <row r="14" spans="1:20" x14ac:dyDescent="0.25">
      <c r="A14" s="29">
        <v>226</v>
      </c>
      <c r="B14" s="51" t="s">
        <v>90</v>
      </c>
      <c r="C14" s="51" t="s">
        <v>91</v>
      </c>
      <c r="D14" s="30" t="s">
        <v>37</v>
      </c>
      <c r="E14" s="148">
        <v>4</v>
      </c>
      <c r="F14" s="30">
        <v>13</v>
      </c>
      <c r="G14" s="29"/>
      <c r="H14" s="30"/>
      <c r="I14" s="29">
        <v>7</v>
      </c>
      <c r="J14" s="30">
        <v>10</v>
      </c>
      <c r="K14" s="28">
        <v>7</v>
      </c>
      <c r="L14" s="26">
        <v>10</v>
      </c>
      <c r="M14" s="28"/>
      <c r="N14" s="26"/>
      <c r="O14" s="29"/>
      <c r="P14" s="30"/>
      <c r="Q14" s="29"/>
      <c r="R14" s="30"/>
      <c r="S14" s="91">
        <f t="shared" si="1"/>
        <v>33</v>
      </c>
      <c r="T14" s="92">
        <v>6</v>
      </c>
    </row>
    <row r="15" spans="1:20" x14ac:dyDescent="0.25">
      <c r="A15" s="29">
        <v>16</v>
      </c>
      <c r="B15" s="51" t="s">
        <v>336</v>
      </c>
      <c r="C15" s="51" t="s">
        <v>94</v>
      </c>
      <c r="D15" s="30" t="s">
        <v>30</v>
      </c>
      <c r="E15" s="29"/>
      <c r="F15" s="30"/>
      <c r="G15" s="28">
        <v>1</v>
      </c>
      <c r="H15" s="26">
        <v>20</v>
      </c>
      <c r="I15" s="29"/>
      <c r="J15" s="30"/>
      <c r="K15" s="29"/>
      <c r="L15" s="30"/>
      <c r="M15" s="28"/>
      <c r="N15" s="26"/>
      <c r="O15" s="28"/>
      <c r="P15" s="26"/>
      <c r="Q15" s="28"/>
      <c r="R15" s="26"/>
      <c r="S15" s="91">
        <f t="shared" si="1"/>
        <v>20</v>
      </c>
      <c r="T15" s="92">
        <v>7</v>
      </c>
    </row>
    <row r="16" spans="1:20" x14ac:dyDescent="0.25">
      <c r="A16" s="258" t="s">
        <v>497</v>
      </c>
      <c r="B16" s="321" t="s">
        <v>498</v>
      </c>
      <c r="C16" s="321" t="s">
        <v>88</v>
      </c>
      <c r="D16" s="322" t="s">
        <v>111</v>
      </c>
      <c r="E16" s="148"/>
      <c r="F16" s="30"/>
      <c r="G16" s="29"/>
      <c r="H16" s="30"/>
      <c r="I16" s="29"/>
      <c r="J16" s="30"/>
      <c r="K16" s="29"/>
      <c r="L16" s="26"/>
      <c r="M16" s="28"/>
      <c r="N16" s="26"/>
      <c r="O16" s="29"/>
      <c r="P16" s="30"/>
      <c r="Q16" s="28">
        <v>2</v>
      </c>
      <c r="R16" s="26">
        <v>17</v>
      </c>
      <c r="S16" s="91">
        <f t="shared" si="1"/>
        <v>17</v>
      </c>
      <c r="T16" s="92">
        <v>8</v>
      </c>
    </row>
    <row r="17" spans="1:22" x14ac:dyDescent="0.25">
      <c r="A17" s="29">
        <v>42</v>
      </c>
      <c r="B17" s="51" t="s">
        <v>393</v>
      </c>
      <c r="C17" s="51" t="s">
        <v>378</v>
      </c>
      <c r="D17" s="30" t="s">
        <v>33</v>
      </c>
      <c r="E17" s="148"/>
      <c r="F17" s="30"/>
      <c r="G17" s="29"/>
      <c r="H17" s="30"/>
      <c r="I17" s="147">
        <v>3</v>
      </c>
      <c r="J17" s="105">
        <v>15</v>
      </c>
      <c r="K17" s="100"/>
      <c r="L17" s="95"/>
      <c r="M17" s="100"/>
      <c r="N17" s="95"/>
      <c r="O17" s="100"/>
      <c r="P17" s="95"/>
      <c r="Q17" s="100"/>
      <c r="R17" s="95"/>
      <c r="S17" s="91">
        <f t="shared" si="1"/>
        <v>15</v>
      </c>
      <c r="T17" s="92">
        <v>9</v>
      </c>
    </row>
    <row r="18" spans="1:22" x14ac:dyDescent="0.25">
      <c r="A18" s="29" t="s">
        <v>415</v>
      </c>
      <c r="B18" s="51" t="s">
        <v>416</v>
      </c>
      <c r="C18" s="51" t="s">
        <v>417</v>
      </c>
      <c r="D18" s="30" t="s">
        <v>33</v>
      </c>
      <c r="E18" s="148"/>
      <c r="F18" s="30"/>
      <c r="G18" s="29"/>
      <c r="H18" s="30"/>
      <c r="I18" s="28"/>
      <c r="J18" s="26"/>
      <c r="K18" s="29">
        <v>6</v>
      </c>
      <c r="L18" s="30">
        <v>11</v>
      </c>
      <c r="M18" s="29"/>
      <c r="N18" s="30"/>
      <c r="O18" s="29"/>
      <c r="P18" s="30"/>
      <c r="Q18" s="29"/>
      <c r="R18" s="30"/>
      <c r="S18" s="91">
        <f t="shared" si="1"/>
        <v>11</v>
      </c>
      <c r="T18" s="92">
        <v>10</v>
      </c>
    </row>
    <row r="19" spans="1:22" x14ac:dyDescent="0.25">
      <c r="A19" s="258">
        <v>113</v>
      </c>
      <c r="B19" s="321" t="s">
        <v>502</v>
      </c>
      <c r="C19" s="321" t="s">
        <v>94</v>
      </c>
      <c r="D19" s="322" t="s">
        <v>76</v>
      </c>
      <c r="E19" s="148"/>
      <c r="F19" s="58"/>
      <c r="G19" s="57"/>
      <c r="H19" s="58"/>
      <c r="I19" s="57"/>
      <c r="J19" s="58"/>
      <c r="K19" s="57"/>
      <c r="L19" s="58"/>
      <c r="M19" s="57"/>
      <c r="N19" s="58"/>
      <c r="O19" s="57"/>
      <c r="P19" s="58"/>
      <c r="Q19" s="57">
        <v>6</v>
      </c>
      <c r="R19" s="58">
        <v>11</v>
      </c>
      <c r="S19" s="91">
        <f t="shared" si="1"/>
        <v>11</v>
      </c>
      <c r="T19" s="92">
        <v>11</v>
      </c>
    </row>
    <row r="20" spans="1:22" ht="15.75" thickBot="1" x14ac:dyDescent="0.3">
      <c r="A20" s="323" t="s">
        <v>507</v>
      </c>
      <c r="B20" s="324" t="s">
        <v>508</v>
      </c>
      <c r="C20" s="324" t="s">
        <v>88</v>
      </c>
      <c r="D20" s="325" t="s">
        <v>156</v>
      </c>
      <c r="E20" s="160"/>
      <c r="F20" s="62"/>
      <c r="G20" s="59"/>
      <c r="H20" s="62"/>
      <c r="I20" s="59"/>
      <c r="J20" s="62"/>
      <c r="K20" s="59"/>
      <c r="L20" s="68"/>
      <c r="M20" s="59"/>
      <c r="N20" s="62"/>
      <c r="O20" s="59"/>
      <c r="P20" s="62"/>
      <c r="Q20" s="59">
        <v>7</v>
      </c>
      <c r="R20" s="62">
        <v>10</v>
      </c>
      <c r="S20" s="112">
        <f t="shared" si="1"/>
        <v>10</v>
      </c>
      <c r="T20" s="131">
        <v>12</v>
      </c>
    </row>
    <row r="21" spans="1:22" x14ac:dyDescent="0.25">
      <c r="A21" s="336"/>
      <c r="B21" s="196"/>
      <c r="C21" s="339"/>
      <c r="D21" s="198"/>
      <c r="E21" s="340"/>
      <c r="F21" s="234"/>
      <c r="G21" s="196"/>
      <c r="H21" s="197"/>
      <c r="I21" s="196"/>
      <c r="J21" s="197"/>
      <c r="K21" s="196"/>
      <c r="L21" s="197"/>
      <c r="M21" s="196"/>
      <c r="N21" s="197"/>
      <c r="O21" s="196"/>
      <c r="P21" s="197"/>
      <c r="Q21" s="19"/>
      <c r="R21" s="132"/>
      <c r="S21" s="341">
        <f t="shared" ref="S21:S26" si="2">SUM(F21,H21,J21,L21,N21,P21,R21)</f>
        <v>0</v>
      </c>
      <c r="T21" s="342">
        <v>13</v>
      </c>
    </row>
    <row r="22" spans="1:22" x14ac:dyDescent="0.25">
      <c r="A22" s="33"/>
      <c r="B22" s="57"/>
      <c r="C22" s="127"/>
      <c r="D22" s="130"/>
      <c r="E22" s="147"/>
      <c r="F22" s="92"/>
      <c r="G22" s="96"/>
      <c r="H22" s="97"/>
      <c r="I22" s="91"/>
      <c r="J22" s="92"/>
      <c r="K22" s="91"/>
      <c r="L22" s="92"/>
      <c r="M22" s="96"/>
      <c r="N22" s="97"/>
      <c r="O22" s="96"/>
      <c r="P22" s="97"/>
      <c r="Q22" s="96"/>
      <c r="R22" s="99"/>
      <c r="S22" s="332">
        <f t="shared" si="2"/>
        <v>0</v>
      </c>
      <c r="T22" s="333">
        <v>14</v>
      </c>
    </row>
    <row r="23" spans="1:22" x14ac:dyDescent="0.25">
      <c r="A23" s="33"/>
      <c r="B23" s="29"/>
      <c r="C23" s="51"/>
      <c r="D23" s="32"/>
      <c r="E23" s="148"/>
      <c r="F23" s="95"/>
      <c r="G23" s="148"/>
      <c r="H23" s="95"/>
      <c r="I23" s="96"/>
      <c r="J23" s="97"/>
      <c r="K23" s="96"/>
      <c r="L23" s="97"/>
      <c r="M23" s="96"/>
      <c r="N23" s="97"/>
      <c r="O23" s="96"/>
      <c r="P23" s="97"/>
      <c r="Q23" s="96"/>
      <c r="R23" s="99"/>
      <c r="S23" s="332">
        <f t="shared" si="2"/>
        <v>0</v>
      </c>
      <c r="T23" s="333">
        <v>15</v>
      </c>
    </row>
    <row r="24" spans="1:22" x14ac:dyDescent="0.25">
      <c r="A24" s="337"/>
      <c r="B24" s="57"/>
      <c r="C24" s="127"/>
      <c r="D24" s="130"/>
      <c r="E24" s="148"/>
      <c r="F24" s="30"/>
      <c r="G24" s="29"/>
      <c r="H24" s="30"/>
      <c r="I24" s="28"/>
      <c r="J24" s="26"/>
      <c r="K24" s="29"/>
      <c r="L24" s="30"/>
      <c r="M24" s="57"/>
      <c r="N24" s="30"/>
      <c r="O24" s="29"/>
      <c r="P24" s="30"/>
      <c r="Q24" s="29"/>
      <c r="R24" s="32"/>
      <c r="S24" s="332">
        <f t="shared" si="2"/>
        <v>0</v>
      </c>
      <c r="T24" s="333">
        <v>16</v>
      </c>
      <c r="V24" t="s">
        <v>57</v>
      </c>
    </row>
    <row r="25" spans="1:22" x14ac:dyDescent="0.25">
      <c r="A25" s="33"/>
      <c r="B25" s="57"/>
      <c r="C25" s="127"/>
      <c r="D25" s="130"/>
      <c r="E25" s="148"/>
      <c r="F25" s="58"/>
      <c r="G25" s="57"/>
      <c r="H25" s="58"/>
      <c r="I25" s="57"/>
      <c r="J25" s="58"/>
      <c r="K25" s="57"/>
      <c r="L25" s="58"/>
      <c r="M25" s="57"/>
      <c r="N25" s="58"/>
      <c r="O25" s="57"/>
      <c r="P25" s="58"/>
      <c r="Q25" s="57"/>
      <c r="R25" s="130"/>
      <c r="S25" s="332">
        <f t="shared" si="2"/>
        <v>0</v>
      </c>
      <c r="T25" s="333">
        <v>17</v>
      </c>
    </row>
    <row r="26" spans="1:22" s="171" customFormat="1" ht="15.75" thickBot="1" x14ac:dyDescent="0.3">
      <c r="A26" s="338"/>
      <c r="B26" s="164"/>
      <c r="C26" s="165"/>
      <c r="D26" s="199"/>
      <c r="E26" s="167"/>
      <c r="F26" s="168"/>
      <c r="G26" s="169"/>
      <c r="H26" s="168"/>
      <c r="I26" s="164"/>
      <c r="J26" s="166"/>
      <c r="K26" s="169"/>
      <c r="L26" s="168"/>
      <c r="M26" s="169"/>
      <c r="N26" s="168"/>
      <c r="O26" s="169"/>
      <c r="P26" s="168"/>
      <c r="Q26" s="169"/>
      <c r="R26" s="170"/>
      <c r="S26" s="292">
        <f t="shared" si="2"/>
        <v>0</v>
      </c>
      <c r="T26" s="293">
        <v>18</v>
      </c>
    </row>
    <row r="27" spans="1:22" ht="15.75" thickBot="1" x14ac:dyDescent="0.3">
      <c r="A27" s="336"/>
      <c r="B27" s="343"/>
      <c r="C27" s="344"/>
      <c r="D27" s="345"/>
      <c r="E27" s="346"/>
      <c r="F27" s="347"/>
      <c r="G27" s="346"/>
      <c r="H27" s="347"/>
      <c r="I27" s="346"/>
      <c r="J27" s="347"/>
      <c r="K27" s="346"/>
      <c r="L27" s="347"/>
      <c r="M27" s="348"/>
      <c r="N27" s="349"/>
      <c r="O27" s="348"/>
      <c r="P27" s="349"/>
      <c r="Q27" s="348"/>
      <c r="R27" s="350"/>
      <c r="S27" s="351"/>
      <c r="T27" s="352"/>
    </row>
    <row r="28" spans="1:22" x14ac:dyDescent="0.25">
      <c r="A28" s="33"/>
      <c r="B28" s="301"/>
      <c r="C28" s="301"/>
      <c r="D28" s="301"/>
      <c r="E28" s="318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3"/>
      <c r="T28" s="303"/>
      <c r="U28" s="177"/>
    </row>
    <row r="29" spans="1:22" x14ac:dyDescent="0.25">
      <c r="A29" s="33"/>
      <c r="B29" s="301"/>
      <c r="C29" s="301"/>
      <c r="D29" s="301"/>
      <c r="E29" s="318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3"/>
      <c r="T29" s="303"/>
      <c r="U29" s="177"/>
    </row>
    <row r="30" spans="1:22" x14ac:dyDescent="0.25">
      <c r="A30" s="33"/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3"/>
      <c r="T30" s="303"/>
      <c r="U30" s="177"/>
    </row>
    <row r="31" spans="1:22" x14ac:dyDescent="0.25">
      <c r="A31" s="334"/>
      <c r="B31" s="320"/>
      <c r="C31" s="320"/>
      <c r="D31" s="32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3"/>
      <c r="T31" s="303"/>
      <c r="U31" s="177"/>
    </row>
    <row r="32" spans="1:22" x14ac:dyDescent="0.25">
      <c r="A32" s="33"/>
      <c r="B32" s="301"/>
      <c r="C32" s="301"/>
      <c r="D32" s="301"/>
      <c r="E32" s="318"/>
      <c r="F32" s="300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3"/>
      <c r="T32" s="303"/>
      <c r="U32" s="177"/>
    </row>
    <row r="33" spans="1:21" x14ac:dyDescent="0.25">
      <c r="A33" s="33"/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3"/>
      <c r="T33" s="303"/>
      <c r="U33" s="177"/>
    </row>
    <row r="34" spans="1:21" x14ac:dyDescent="0.25">
      <c r="A34" s="33"/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0"/>
      <c r="N34" s="300"/>
      <c r="O34" s="301"/>
      <c r="P34" s="301"/>
      <c r="Q34" s="301"/>
      <c r="R34" s="301"/>
      <c r="S34" s="303"/>
      <c r="T34" s="303"/>
      <c r="U34" s="177"/>
    </row>
    <row r="35" spans="1:21" x14ac:dyDescent="0.25">
      <c r="A35" s="334"/>
      <c r="B35" s="320"/>
      <c r="C35" s="320"/>
      <c r="D35" s="32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3"/>
      <c r="T35" s="303"/>
      <c r="U35" s="177"/>
    </row>
    <row r="36" spans="1:21" x14ac:dyDescent="0.25">
      <c r="A36" s="335"/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319"/>
      <c r="N36" s="319"/>
      <c r="O36" s="319"/>
      <c r="P36" s="319"/>
      <c r="Q36" s="319"/>
      <c r="R36" s="319"/>
      <c r="S36" s="303"/>
      <c r="T36" s="303"/>
      <c r="U36" s="177"/>
    </row>
    <row r="37" spans="1:21" x14ac:dyDescent="0.25">
      <c r="A37" s="33"/>
      <c r="B37" s="301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0"/>
      <c r="N37" s="300"/>
      <c r="O37" s="301"/>
      <c r="P37" s="301"/>
      <c r="Q37" s="301"/>
      <c r="R37" s="301"/>
      <c r="S37" s="303"/>
      <c r="T37" s="303"/>
      <c r="U37" s="177"/>
    </row>
    <row r="38" spans="1:21" x14ac:dyDescent="0.25">
      <c r="A38" s="33"/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3"/>
      <c r="T38" s="303"/>
      <c r="U38" s="177"/>
    </row>
    <row r="39" spans="1:21" ht="15.75" thickBot="1" x14ac:dyDescent="0.3">
      <c r="A39" s="64"/>
      <c r="B39" s="300"/>
      <c r="C39" s="300"/>
      <c r="D39" s="300"/>
      <c r="E39" s="318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3"/>
      <c r="T39" s="303"/>
      <c r="U39" s="177"/>
    </row>
    <row r="40" spans="1:21" x14ac:dyDescent="0.25"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</row>
  </sheetData>
  <sortState ref="A10:T20">
    <sortCondition descending="1" ref="S10:S20"/>
  </sortState>
  <mergeCells count="23">
    <mergeCell ref="T7:T8"/>
    <mergeCell ref="E7:F7"/>
    <mergeCell ref="G7:H7"/>
    <mergeCell ref="I7:J7"/>
    <mergeCell ref="K7:L7"/>
    <mergeCell ref="M7:N7"/>
    <mergeCell ref="O7:P7"/>
    <mergeCell ref="S6:T6"/>
    <mergeCell ref="G2:M2"/>
    <mergeCell ref="G3:M3"/>
    <mergeCell ref="A6:A8"/>
    <mergeCell ref="B6:B8"/>
    <mergeCell ref="C6:C8"/>
    <mergeCell ref="D6:D8"/>
    <mergeCell ref="E6:F6"/>
    <mergeCell ref="G6:H6"/>
    <mergeCell ref="I6:J6"/>
    <mergeCell ref="K6:L6"/>
    <mergeCell ref="M6:N6"/>
    <mergeCell ref="O6:P6"/>
    <mergeCell ref="Q6:R6"/>
    <mergeCell ref="Q7:R7"/>
    <mergeCell ref="S7:S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Folkreiss</vt:lpstr>
      <vt:lpstr>Dāmas</vt:lpstr>
      <vt:lpstr>Juniori</vt:lpstr>
      <vt:lpstr>Debitanti</vt:lpstr>
      <vt:lpstr>Komandas</vt:lpstr>
      <vt:lpstr>F-4WD</vt:lpstr>
      <vt:lpstr>F4WD-Komandas</vt:lpstr>
      <vt:lpstr>F-RWD</vt:lpstr>
      <vt:lpstr>Kurzeme</vt:lpstr>
      <vt:lpstr>Latgale-Sēlija</vt:lpstr>
      <vt:lpstr>Zemgale</vt:lpstr>
      <vt:lpstr>KKK</vt:lpstr>
      <vt:lpstr>AX RWD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Viesturs</dc:creator>
  <cp:lastModifiedBy>Viesturs</cp:lastModifiedBy>
  <dcterms:created xsi:type="dcterms:W3CDTF">2025-03-21T13:31:32Z</dcterms:created>
  <dcterms:modified xsi:type="dcterms:W3CDTF">2025-10-06T17:16:37Z</dcterms:modified>
</cp:coreProperties>
</file>