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du\Desktop\JD dators\JD projects\LAF\Rezultāti\2025.gads\"/>
    </mc:Choice>
  </mc:AlternateContent>
  <xr:revisionPtr revIDLastSave="0" documentId="13_ncr:1_{0E178DE5-5D2A-462A-8EF2-CDDC260F6406}" xr6:coauthVersionLast="47" xr6:coauthVersionMax="47" xr10:uidLastSave="{00000000-0000-0000-0000-000000000000}"/>
  <bookViews>
    <workbookView xWindow="-108" yWindow="-108" windowWidth="23256" windowHeight="13896" activeTab="1" xr2:uid="{4578333E-B26D-4BCC-A9CD-4F260973D63E}"/>
  </bookViews>
  <sheets>
    <sheet name="ABC Race" sheetId="2" r:id="rId1"/>
    <sheet name="V1600" sheetId="3" r:id="rId2"/>
    <sheet name="BMW 325 CUP" sheetId="4" r:id="rId3"/>
  </sheets>
  <definedNames>
    <definedName name="_xlnm._FilterDatabase" localSheetId="0" hidden="1">'ABC Race'!$A$7:$O$17</definedName>
    <definedName name="_xlnm._FilterDatabase" localSheetId="2" hidden="1">'BMW 325 CUP'!$B$5:$O$37</definedName>
    <definedName name="_xlnm._FilterDatabase" localSheetId="1" hidden="1">'V1600'!$A$7:$O$16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O23" i="3"/>
  <c r="A23" i="3"/>
  <c r="O22" i="3"/>
  <c r="O21" i="3"/>
  <c r="O20" i="3"/>
  <c r="O19" i="3"/>
  <c r="O18" i="3"/>
  <c r="O17" i="3"/>
  <c r="A17" i="3"/>
  <c r="A18" i="3" s="1"/>
  <c r="A19" i="3" s="1"/>
  <c r="A20" i="3" s="1"/>
  <c r="A21" i="3" s="1"/>
  <c r="A22" i="3" s="1"/>
  <c r="A8" i="3"/>
  <c r="A9" i="3" s="1"/>
  <c r="A10" i="3" s="1"/>
  <c r="A11" i="3" s="1"/>
  <c r="A12" i="3" s="1"/>
  <c r="A13" i="3" s="1"/>
  <c r="A14" i="3" s="1"/>
  <c r="A15" i="3" s="1"/>
  <c r="A16" i="3" s="1"/>
  <c r="O8" i="3"/>
  <c r="O10" i="3"/>
  <c r="O12" i="3"/>
  <c r="O11" i="3"/>
  <c r="O13" i="3"/>
  <c r="O15" i="3"/>
  <c r="O16" i="3"/>
  <c r="O14" i="3"/>
  <c r="O9" i="3"/>
  <c r="O9" i="2"/>
  <c r="O10" i="2"/>
  <c r="O12" i="2"/>
  <c r="O17" i="2"/>
  <c r="O13" i="2"/>
  <c r="O15" i="2"/>
  <c r="O16" i="2"/>
  <c r="O11" i="2"/>
  <c r="O14" i="2"/>
  <c r="O8" i="2"/>
  <c r="O18" i="4"/>
  <c r="O10" i="4"/>
  <c r="O19" i="4"/>
  <c r="O33" i="4"/>
  <c r="O29" i="4"/>
  <c r="O25" i="4"/>
  <c r="O34" i="4"/>
  <c r="O36" i="4"/>
  <c r="O32" i="4"/>
  <c r="O20" i="4"/>
  <c r="O21" i="4"/>
  <c r="O8" i="4"/>
  <c r="O17" i="4"/>
  <c r="O23" i="4"/>
  <c r="O26" i="4"/>
  <c r="O22" i="4"/>
  <c r="O13" i="4"/>
  <c r="O24" i="4"/>
  <c r="O12" i="4"/>
  <c r="O35" i="4"/>
  <c r="O9" i="4"/>
  <c r="O27" i="4"/>
  <c r="O31" i="4"/>
  <c r="O11" i="4"/>
  <c r="O28" i="4"/>
  <c r="O15" i="4"/>
  <c r="O30" i="4"/>
  <c r="O14" i="4"/>
  <c r="O37" i="4"/>
  <c r="O1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7" i="4" s="1"/>
  <c r="A28" i="4" s="1"/>
  <c r="A29" i="4" s="1"/>
  <c r="A30" i="4" s="1"/>
  <c r="A31" i="4" s="1"/>
  <c r="A32" i="4" s="1"/>
  <c r="A33" i="4" s="1"/>
  <c r="A8" i="2"/>
  <c r="A9" i="2" s="1"/>
  <c r="A10" i="2" s="1"/>
  <c r="A34" i="4" l="1"/>
  <c r="A35" i="4" s="1"/>
  <c r="A36" i="4" s="1"/>
  <c r="A11" i="2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<sst xmlns="http://schemas.openxmlformats.org/spreadsheetml/2006/main" count="216" uniqueCount="86">
  <si>
    <t>1.POSMS</t>
  </si>
  <si>
    <t>R1</t>
  </si>
  <si>
    <t>R2</t>
  </si>
  <si>
    <t>Rīga, Biķernieki</t>
  </si>
  <si>
    <t>2.POSMS</t>
  </si>
  <si>
    <t>Pērnava, Porschering</t>
  </si>
  <si>
    <t>Matiss Malinovskis</t>
  </si>
  <si>
    <t>Uldis Timaks</t>
  </si>
  <si>
    <t>Algirdas Gelzinis</t>
  </si>
  <si>
    <t>Karl Lang</t>
  </si>
  <si>
    <t>Dmitrijs Gornevs</t>
  </si>
  <si>
    <t>Aurimas Mistautas</t>
  </si>
  <si>
    <t>Darius Gaidulionis</t>
  </si>
  <si>
    <t>Arturs Sarma</t>
  </si>
  <si>
    <t>Karol Wyka</t>
  </si>
  <si>
    <t>Janis Horeliks</t>
  </si>
  <si>
    <t>Donatas Jucius</t>
  </si>
  <si>
    <t>Olivier Villeneuve</t>
  </si>
  <si>
    <t>Martins Zirnitis</t>
  </si>
  <si>
    <t>LVA</t>
  </si>
  <si>
    <t>EST</t>
  </si>
  <si>
    <t>POL</t>
  </si>
  <si>
    <t>Girts Daugavins</t>
  </si>
  <si>
    <t>Normunds Dobums</t>
  </si>
  <si>
    <t>Kauņa, Nemuno Žiedas</t>
  </si>
  <si>
    <t>3.POSMS</t>
  </si>
  <si>
    <t>Leo Messenger</t>
  </si>
  <si>
    <t>Erika Arkusauskaite</t>
  </si>
  <si>
    <t>4.POSMS</t>
  </si>
  <si>
    <t>Emilija Ulvydaite</t>
  </si>
  <si>
    <t>FRA</t>
  </si>
  <si>
    <t>VĀRDS, UZVĀRDS</t>
  </si>
  <si>
    <t>STARTA Nr</t>
  </si>
  <si>
    <t>VIETA</t>
  </si>
  <si>
    <t>VALSTS</t>
  </si>
  <si>
    <t>Poznaņa, Tor Poznan</t>
  </si>
  <si>
    <t>Saulius Jonaitis</t>
  </si>
  <si>
    <t>PUNKTI KOPĀ</t>
  </si>
  <si>
    <t>5.POSMS</t>
  </si>
  <si>
    <t>Arturs Danilevskis</t>
  </si>
  <si>
    <t>Roberts Ozolins</t>
  </si>
  <si>
    <t>Andris Misins</t>
  </si>
  <si>
    <t>Karlis Skirmanis</t>
  </si>
  <si>
    <t>Arturs Locs</t>
  </si>
  <si>
    <t>Kristers Salins</t>
  </si>
  <si>
    <t>Luka Robalts</t>
  </si>
  <si>
    <t>Sandis Laube</t>
  </si>
  <si>
    <t>Viesturs Ozols</t>
  </si>
  <si>
    <t>Aleksandrs Pociluiko</t>
  </si>
  <si>
    <t>03.-05.05</t>
  </si>
  <si>
    <t>03.-06.07</t>
  </si>
  <si>
    <t>26.-27.07</t>
  </si>
  <si>
    <t>28.-31.08</t>
  </si>
  <si>
    <t>Mareks Matvejevs</t>
  </si>
  <si>
    <t>Nauris Agafanovs</t>
  </si>
  <si>
    <t>Arvids Rumbens</t>
  </si>
  <si>
    <t>Janis Straupe</t>
  </si>
  <si>
    <t>Ruudi Reinumagi</t>
  </si>
  <si>
    <t>Kaspars Rudmiezis</t>
  </si>
  <si>
    <t>Risto Sirg</t>
  </si>
  <si>
    <t>Annija Anna Vitina</t>
  </si>
  <si>
    <t>Emils Daugavins</t>
  </si>
  <si>
    <t>Mikk Maaten</t>
  </si>
  <si>
    <t>Raimonds Cacurs</t>
  </si>
  <si>
    <t>Janis Vanks</t>
  </si>
  <si>
    <t>Ģirts Vītiņš</t>
  </si>
  <si>
    <t>Priit Kadastik</t>
  </si>
  <si>
    <t>19.-21.09</t>
  </si>
  <si>
    <t>Ragnar Simuland</t>
  </si>
  <si>
    <t>EE</t>
  </si>
  <si>
    <t>LT</t>
  </si>
  <si>
    <t>LV</t>
  </si>
  <si>
    <t>Laimonas Starkevicius</t>
  </si>
  <si>
    <t>Erik Stefanovic</t>
  </si>
  <si>
    <t>Adrians Apsitis</t>
  </si>
  <si>
    <t>Povilas Bonkevicius</t>
  </si>
  <si>
    <t>Girts Celms</t>
  </si>
  <si>
    <t>Szymon Goska</t>
  </si>
  <si>
    <t>Karlis Dzenītis</t>
  </si>
  <si>
    <t>Kristofer Brynjolfsson</t>
  </si>
  <si>
    <t>ISL</t>
  </si>
  <si>
    <t>Gustas Stasiulevicius</t>
  </si>
  <si>
    <t>Henrikas Klepikas</t>
  </si>
  <si>
    <t>DNF</t>
  </si>
  <si>
    <t>DNS</t>
  </si>
  <si>
    <t xml:space="preserve">DNF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</si>
</sst>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theme="0"/>
      <name val="Aptos Narrow"/>
      <family val="2"/>
      <charset val="186"/>
      <scheme val="minor"/>
    </font>
    <font>
      <b/>
      <sz val="14"/>
      <color theme="0"/>
      <name val="Aptos Narrow"/>
      <family val="2"/>
      <scheme val="minor"/>
    </font>
    <font>
      <b/>
      <sz val="14"/>
      <color rgb="FFC00000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C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E9B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4" fillId="2" borderId="1" xfId="1" applyFont="1" applyAlignment="1">
      <alignment horizontal="center" vertical="center"/>
    </xf>
    <xf numFmtId="0" fontId="4" fillId="2" borderId="1" xfId="1" applyFont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CC9900"/>
      <color rgb="FF996633"/>
      <color rgb="FFFFAE9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91A6-FDA2-4EBB-A809-6F5C6988ED25}">
  <dimension ref="A2:T17"/>
  <sheetViews>
    <sheetView workbookViewId="0">
      <selection activeCell="H26" sqref="H26"/>
    </sheetView>
  </sheetViews>
  <sheetFormatPr defaultColWidth="9.109375" defaultRowHeight="18" x14ac:dyDescent="0.3"/>
  <cols>
    <col min="1" max="2" width="10.33203125" style="2" customWidth="1"/>
    <col min="3" max="3" width="38.109375" style="1" customWidth="1"/>
    <col min="4" max="4" width="10.33203125" style="2" customWidth="1"/>
    <col min="5" max="14" width="13.6640625" style="2" customWidth="1"/>
    <col min="15" max="15" width="20" style="2" customWidth="1"/>
    <col min="16" max="20" width="13.6640625" style="2" customWidth="1"/>
    <col min="21" max="16384" width="9.109375" style="1"/>
  </cols>
  <sheetData>
    <row r="2" spans="1:15" ht="18.600000000000001" thickBot="1" x14ac:dyDescent="0.35">
      <c r="E2" s="36"/>
      <c r="F2" s="36"/>
    </row>
    <row r="3" spans="1:15" ht="19.2" thickTop="1" thickBot="1" x14ac:dyDescent="0.35">
      <c r="A3" s="43" t="s">
        <v>33</v>
      </c>
      <c r="B3" s="44" t="s">
        <v>32</v>
      </c>
      <c r="C3" s="43" t="s">
        <v>31</v>
      </c>
      <c r="D3" s="45" t="s">
        <v>34</v>
      </c>
      <c r="E3" s="41" t="s">
        <v>0</v>
      </c>
      <c r="F3" s="42"/>
      <c r="G3" s="41" t="s">
        <v>4</v>
      </c>
      <c r="H3" s="42"/>
      <c r="I3" s="41" t="s">
        <v>25</v>
      </c>
      <c r="J3" s="42"/>
      <c r="K3" s="41" t="s">
        <v>28</v>
      </c>
      <c r="L3" s="47"/>
      <c r="M3" s="41" t="s">
        <v>38</v>
      </c>
      <c r="N3" s="42"/>
      <c r="O3" s="46" t="s">
        <v>37</v>
      </c>
    </row>
    <row r="4" spans="1:15" ht="19.2" thickTop="1" thickBot="1" x14ac:dyDescent="0.35">
      <c r="A4" s="43"/>
      <c r="B4" s="44"/>
      <c r="C4" s="43"/>
      <c r="D4" s="45"/>
      <c r="E4" s="37" t="s">
        <v>24</v>
      </c>
      <c r="F4" s="38"/>
      <c r="G4" s="37" t="s">
        <v>5</v>
      </c>
      <c r="H4" s="38"/>
      <c r="I4" s="37" t="s">
        <v>24</v>
      </c>
      <c r="J4" s="38"/>
      <c r="K4" s="37" t="s">
        <v>3</v>
      </c>
      <c r="L4" s="38"/>
      <c r="M4" s="37" t="s">
        <v>3</v>
      </c>
      <c r="N4" s="38"/>
      <c r="O4" s="46"/>
    </row>
    <row r="5" spans="1:15" ht="19.2" thickTop="1" thickBot="1" x14ac:dyDescent="0.35">
      <c r="A5" s="43"/>
      <c r="B5" s="44"/>
      <c r="C5" s="43"/>
      <c r="D5" s="45"/>
      <c r="E5" s="39" t="s">
        <v>49</v>
      </c>
      <c r="F5" s="40"/>
      <c r="G5" s="39" t="s">
        <v>50</v>
      </c>
      <c r="H5" s="40"/>
      <c r="I5" s="39" t="s">
        <v>51</v>
      </c>
      <c r="J5" s="40"/>
      <c r="K5" s="39" t="s">
        <v>52</v>
      </c>
      <c r="L5" s="40"/>
      <c r="M5" s="39">
        <v>26.09</v>
      </c>
      <c r="N5" s="40"/>
      <c r="O5" s="46"/>
    </row>
    <row r="6" spans="1:15" ht="18.600000000000001" thickTop="1" x14ac:dyDescent="0.3">
      <c r="E6" s="9" t="s">
        <v>1</v>
      </c>
      <c r="F6" s="10" t="s">
        <v>2</v>
      </c>
      <c r="G6" s="9" t="s">
        <v>1</v>
      </c>
      <c r="H6" s="10" t="s">
        <v>2</v>
      </c>
      <c r="I6" s="9" t="s">
        <v>1</v>
      </c>
      <c r="J6" s="10" t="s">
        <v>2</v>
      </c>
      <c r="K6" s="9" t="s">
        <v>1</v>
      </c>
      <c r="L6" s="2" t="s">
        <v>2</v>
      </c>
      <c r="M6" s="9" t="s">
        <v>1</v>
      </c>
      <c r="N6" s="10" t="s">
        <v>2</v>
      </c>
    </row>
    <row r="7" spans="1:15" x14ac:dyDescent="0.3">
      <c r="E7" s="9"/>
      <c r="F7" s="10"/>
      <c r="G7" s="9"/>
      <c r="H7" s="10"/>
      <c r="I7" s="9"/>
      <c r="J7" s="10"/>
      <c r="K7" s="9"/>
      <c r="M7" s="9"/>
      <c r="N7" s="10"/>
    </row>
    <row r="8" spans="1:15" x14ac:dyDescent="0.3">
      <c r="A8" s="5">
        <f>1</f>
        <v>1</v>
      </c>
      <c r="B8" s="7">
        <v>84</v>
      </c>
      <c r="C8" s="12" t="s">
        <v>39</v>
      </c>
      <c r="D8" s="8" t="s">
        <v>19</v>
      </c>
      <c r="E8" s="15">
        <v>25</v>
      </c>
      <c r="F8" s="16">
        <v>25</v>
      </c>
      <c r="G8" s="15">
        <v>25</v>
      </c>
      <c r="H8" s="16">
        <v>25</v>
      </c>
      <c r="I8" s="20">
        <v>18</v>
      </c>
      <c r="J8" s="21">
        <v>15</v>
      </c>
      <c r="K8" s="15">
        <v>25</v>
      </c>
      <c r="L8" s="23">
        <v>25</v>
      </c>
      <c r="M8" s="17">
        <v>25</v>
      </c>
      <c r="N8" s="18">
        <v>12</v>
      </c>
      <c r="O8" s="11">
        <f t="shared" ref="O8:O17" si="0">SUM(E8:N8)</f>
        <v>220</v>
      </c>
    </row>
    <row r="9" spans="1:15" x14ac:dyDescent="0.3">
      <c r="A9" s="5">
        <f t="shared" ref="A9:A17" si="1">A8+1</f>
        <v>2</v>
      </c>
      <c r="B9" s="7">
        <v>18</v>
      </c>
      <c r="C9" s="12" t="s">
        <v>40</v>
      </c>
      <c r="D9" s="8" t="s">
        <v>19</v>
      </c>
      <c r="E9" s="17">
        <v>18</v>
      </c>
      <c r="F9" s="18">
        <v>18</v>
      </c>
      <c r="G9" s="17">
        <v>15</v>
      </c>
      <c r="H9" s="18">
        <v>18</v>
      </c>
      <c r="I9" s="13">
        <v>12</v>
      </c>
      <c r="J9" s="14">
        <v>12</v>
      </c>
      <c r="K9" s="17">
        <v>15</v>
      </c>
      <c r="L9" s="19">
        <v>18</v>
      </c>
      <c r="M9" s="20">
        <v>18</v>
      </c>
      <c r="N9" s="21">
        <v>18</v>
      </c>
      <c r="O9" s="11">
        <f t="shared" si="0"/>
        <v>162</v>
      </c>
    </row>
    <row r="10" spans="1:15" x14ac:dyDescent="0.3">
      <c r="A10" s="5">
        <f t="shared" si="1"/>
        <v>3</v>
      </c>
      <c r="B10" s="7">
        <v>27</v>
      </c>
      <c r="C10" s="12" t="s">
        <v>41</v>
      </c>
      <c r="D10" s="8" t="s">
        <v>19</v>
      </c>
      <c r="E10" s="13">
        <v>0</v>
      </c>
      <c r="F10" s="14">
        <v>12</v>
      </c>
      <c r="G10" s="20">
        <v>18</v>
      </c>
      <c r="H10" s="21">
        <v>15</v>
      </c>
      <c r="I10" s="15">
        <v>25</v>
      </c>
      <c r="J10" s="16">
        <v>25</v>
      </c>
      <c r="K10" s="20">
        <v>18</v>
      </c>
      <c r="L10" s="22">
        <v>15</v>
      </c>
      <c r="M10" s="13">
        <v>15</v>
      </c>
      <c r="N10" s="14">
        <v>0</v>
      </c>
      <c r="O10" s="11">
        <f t="shared" si="0"/>
        <v>143</v>
      </c>
    </row>
    <row r="11" spans="1:15" x14ac:dyDescent="0.3">
      <c r="A11" s="5">
        <f t="shared" si="1"/>
        <v>4</v>
      </c>
      <c r="B11" s="7">
        <v>60</v>
      </c>
      <c r="C11" s="12" t="s">
        <v>42</v>
      </c>
      <c r="D11" s="8" t="s">
        <v>19</v>
      </c>
      <c r="E11" s="13">
        <v>15</v>
      </c>
      <c r="F11" s="14">
        <v>8</v>
      </c>
      <c r="G11" s="13">
        <v>12</v>
      </c>
      <c r="H11" s="14">
        <v>8</v>
      </c>
      <c r="I11" s="13">
        <v>10</v>
      </c>
      <c r="J11" s="14">
        <v>10</v>
      </c>
      <c r="K11" s="13">
        <v>10</v>
      </c>
      <c r="L11" s="5">
        <v>12</v>
      </c>
      <c r="M11" s="13">
        <v>10</v>
      </c>
      <c r="N11" s="14">
        <v>10</v>
      </c>
      <c r="O11" s="11">
        <f t="shared" si="0"/>
        <v>105</v>
      </c>
    </row>
    <row r="12" spans="1:15" x14ac:dyDescent="0.3">
      <c r="A12" s="5">
        <f t="shared" si="1"/>
        <v>5</v>
      </c>
      <c r="B12" s="7">
        <v>3</v>
      </c>
      <c r="C12" s="12" t="s">
        <v>43</v>
      </c>
      <c r="D12" s="8" t="s">
        <v>19</v>
      </c>
      <c r="E12" s="20">
        <v>10</v>
      </c>
      <c r="F12" s="21">
        <v>15</v>
      </c>
      <c r="G12" s="13">
        <v>10</v>
      </c>
      <c r="H12" s="14">
        <v>12</v>
      </c>
      <c r="I12" s="17">
        <v>15</v>
      </c>
      <c r="J12" s="18">
        <v>18</v>
      </c>
      <c r="K12" s="13">
        <v>12</v>
      </c>
      <c r="L12" s="5">
        <v>10</v>
      </c>
      <c r="M12" s="13"/>
      <c r="N12" s="14"/>
      <c r="O12" s="11">
        <f t="shared" si="0"/>
        <v>102</v>
      </c>
    </row>
    <row r="13" spans="1:15" x14ac:dyDescent="0.3">
      <c r="A13" s="5">
        <f t="shared" si="1"/>
        <v>6</v>
      </c>
      <c r="B13" s="7">
        <v>23</v>
      </c>
      <c r="C13" s="12" t="s">
        <v>44</v>
      </c>
      <c r="D13" s="8" t="s">
        <v>19</v>
      </c>
      <c r="E13" s="13">
        <v>0</v>
      </c>
      <c r="F13" s="14">
        <v>0</v>
      </c>
      <c r="G13" s="13">
        <v>8</v>
      </c>
      <c r="H13" s="14">
        <v>10</v>
      </c>
      <c r="I13" s="13">
        <v>8</v>
      </c>
      <c r="J13" s="14">
        <v>8</v>
      </c>
      <c r="K13" s="13">
        <v>6</v>
      </c>
      <c r="L13" s="5">
        <v>6</v>
      </c>
      <c r="M13" s="13">
        <v>8</v>
      </c>
      <c r="N13" s="14">
        <v>8</v>
      </c>
      <c r="O13" s="11">
        <f t="shared" si="0"/>
        <v>62</v>
      </c>
    </row>
    <row r="14" spans="1:15" x14ac:dyDescent="0.3">
      <c r="A14" s="5">
        <f t="shared" si="1"/>
        <v>7</v>
      </c>
      <c r="B14" s="7">
        <v>54</v>
      </c>
      <c r="C14" s="12" t="s">
        <v>45</v>
      </c>
      <c r="D14" s="8" t="s">
        <v>19</v>
      </c>
      <c r="E14" s="13">
        <v>8</v>
      </c>
      <c r="F14" s="14">
        <v>6</v>
      </c>
      <c r="G14" s="13"/>
      <c r="H14" s="14"/>
      <c r="I14" s="13">
        <v>4</v>
      </c>
      <c r="J14" s="14">
        <v>6</v>
      </c>
      <c r="K14" s="13">
        <v>8</v>
      </c>
      <c r="L14" s="5">
        <v>8</v>
      </c>
      <c r="M14" s="13">
        <v>6</v>
      </c>
      <c r="N14" s="14">
        <v>15</v>
      </c>
      <c r="O14" s="11">
        <f t="shared" si="0"/>
        <v>61</v>
      </c>
    </row>
    <row r="15" spans="1:15" x14ac:dyDescent="0.3">
      <c r="A15" s="5">
        <f t="shared" si="1"/>
        <v>8</v>
      </c>
      <c r="B15" s="7">
        <v>6</v>
      </c>
      <c r="C15" s="12" t="s">
        <v>46</v>
      </c>
      <c r="D15" s="8" t="s">
        <v>19</v>
      </c>
      <c r="E15" s="13">
        <v>12</v>
      </c>
      <c r="F15" s="14">
        <v>10</v>
      </c>
      <c r="G15" s="13">
        <v>6</v>
      </c>
      <c r="H15" s="14">
        <v>6</v>
      </c>
      <c r="I15" s="13">
        <v>6</v>
      </c>
      <c r="J15" s="14">
        <v>4</v>
      </c>
      <c r="K15" s="13"/>
      <c r="L15" s="5"/>
      <c r="M15" s="13"/>
      <c r="N15" s="14"/>
      <c r="O15" s="11">
        <f t="shared" si="0"/>
        <v>44</v>
      </c>
    </row>
    <row r="16" spans="1:15" x14ac:dyDescent="0.3">
      <c r="A16" s="5">
        <f t="shared" si="1"/>
        <v>9</v>
      </c>
      <c r="B16" s="7">
        <v>3</v>
      </c>
      <c r="C16" s="12" t="s">
        <v>47</v>
      </c>
      <c r="D16" s="8" t="s">
        <v>19</v>
      </c>
      <c r="E16" s="13"/>
      <c r="F16" s="14"/>
      <c r="G16" s="13"/>
      <c r="H16" s="14"/>
      <c r="I16" s="13"/>
      <c r="J16" s="14"/>
      <c r="K16" s="13"/>
      <c r="L16" s="5"/>
      <c r="M16" s="15">
        <v>12</v>
      </c>
      <c r="N16" s="16">
        <v>25</v>
      </c>
      <c r="O16" s="11">
        <f t="shared" si="0"/>
        <v>37</v>
      </c>
    </row>
    <row r="17" spans="1:15" x14ac:dyDescent="0.3">
      <c r="A17" s="5">
        <f t="shared" si="1"/>
        <v>10</v>
      </c>
      <c r="B17" s="7">
        <v>15</v>
      </c>
      <c r="C17" s="12" t="s">
        <v>48</v>
      </c>
      <c r="D17" s="8" t="s">
        <v>19</v>
      </c>
      <c r="E17" s="13">
        <v>0</v>
      </c>
      <c r="F17" s="14">
        <v>0</v>
      </c>
      <c r="G17" s="13"/>
      <c r="H17" s="14"/>
      <c r="I17" s="13"/>
      <c r="J17" s="14"/>
      <c r="K17" s="13"/>
      <c r="L17" s="5"/>
      <c r="M17" s="13">
        <v>4</v>
      </c>
      <c r="N17" s="14">
        <v>6</v>
      </c>
      <c r="O17" s="11">
        <f t="shared" si="0"/>
        <v>10</v>
      </c>
    </row>
  </sheetData>
  <mergeCells count="21">
    <mergeCell ref="O3:O5"/>
    <mergeCell ref="M3:N3"/>
    <mergeCell ref="M4:N4"/>
    <mergeCell ref="M5:N5"/>
    <mergeCell ref="K5:L5"/>
    <mergeCell ref="K4:L4"/>
    <mergeCell ref="K3:L3"/>
    <mergeCell ref="A3:A5"/>
    <mergeCell ref="B3:B5"/>
    <mergeCell ref="C3:C5"/>
    <mergeCell ref="I3:J3"/>
    <mergeCell ref="I4:J4"/>
    <mergeCell ref="I5:J5"/>
    <mergeCell ref="E3:F3"/>
    <mergeCell ref="D3:D5"/>
    <mergeCell ref="E2:F2"/>
    <mergeCell ref="E4:F4"/>
    <mergeCell ref="E5:F5"/>
    <mergeCell ref="G3:H3"/>
    <mergeCell ref="G4:H4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A919-54A9-4D4B-B952-958639F4B1EF}">
  <dimension ref="A2:W23"/>
  <sheetViews>
    <sheetView tabSelected="1" workbookViewId="0">
      <selection activeCell="L17" sqref="L17"/>
    </sheetView>
  </sheetViews>
  <sheetFormatPr defaultColWidth="9.109375" defaultRowHeight="18" x14ac:dyDescent="0.3"/>
  <cols>
    <col min="1" max="2" width="10.109375" style="2" customWidth="1"/>
    <col min="3" max="3" width="38.109375" style="1" customWidth="1"/>
    <col min="4" max="4" width="10.109375" style="2" customWidth="1"/>
    <col min="5" max="14" width="13.88671875" style="2" customWidth="1"/>
    <col min="15" max="15" width="18.5546875" style="2" customWidth="1"/>
    <col min="16" max="23" width="13.88671875" style="2" customWidth="1"/>
    <col min="24" max="16384" width="9.109375" style="1"/>
  </cols>
  <sheetData>
    <row r="2" spans="1:15" ht="18.600000000000001" thickBot="1" x14ac:dyDescent="0.35">
      <c r="E2" s="36"/>
      <c r="F2" s="36"/>
    </row>
    <row r="3" spans="1:15" ht="19.2" thickTop="1" thickBot="1" x14ac:dyDescent="0.35">
      <c r="A3" s="43" t="s">
        <v>33</v>
      </c>
      <c r="B3" s="44" t="s">
        <v>32</v>
      </c>
      <c r="C3" s="43" t="s">
        <v>31</v>
      </c>
      <c r="D3" s="45" t="s">
        <v>34</v>
      </c>
      <c r="E3" s="41" t="s">
        <v>0</v>
      </c>
      <c r="F3" s="42"/>
      <c r="G3" s="48" t="s">
        <v>4</v>
      </c>
      <c r="H3" s="49"/>
      <c r="I3" s="41" t="s">
        <v>25</v>
      </c>
      <c r="J3" s="42"/>
      <c r="K3" s="41" t="s">
        <v>28</v>
      </c>
      <c r="L3" s="42"/>
      <c r="M3" s="41" t="s">
        <v>38</v>
      </c>
      <c r="N3" s="42"/>
      <c r="O3" s="46" t="s">
        <v>37</v>
      </c>
    </row>
    <row r="4" spans="1:15" ht="19.2" thickTop="1" thickBot="1" x14ac:dyDescent="0.35">
      <c r="A4" s="43"/>
      <c r="B4" s="44"/>
      <c r="C4" s="43"/>
      <c r="D4" s="45"/>
      <c r="E4" s="37" t="s">
        <v>24</v>
      </c>
      <c r="F4" s="38"/>
      <c r="G4" s="50" t="s">
        <v>5</v>
      </c>
      <c r="H4" s="51"/>
      <c r="I4" s="37" t="s">
        <v>24</v>
      </c>
      <c r="J4" s="38"/>
      <c r="K4" s="37" t="s">
        <v>3</v>
      </c>
      <c r="L4" s="38"/>
      <c r="M4" s="37" t="s">
        <v>3</v>
      </c>
      <c r="N4" s="38"/>
      <c r="O4" s="46"/>
    </row>
    <row r="5" spans="1:15" ht="19.2" thickTop="1" thickBot="1" x14ac:dyDescent="0.35">
      <c r="A5" s="43"/>
      <c r="B5" s="44"/>
      <c r="C5" s="43"/>
      <c r="D5" s="45"/>
      <c r="E5" s="39" t="s">
        <v>49</v>
      </c>
      <c r="F5" s="40"/>
      <c r="G5" s="52" t="s">
        <v>50</v>
      </c>
      <c r="H5" s="53"/>
      <c r="I5" s="39" t="s">
        <v>51</v>
      </c>
      <c r="J5" s="40"/>
      <c r="K5" s="39" t="s">
        <v>52</v>
      </c>
      <c r="L5" s="40"/>
      <c r="M5" s="39">
        <v>26.09</v>
      </c>
      <c r="N5" s="40"/>
      <c r="O5" s="46"/>
    </row>
    <row r="6" spans="1:15" ht="18.600000000000001" thickTop="1" x14ac:dyDescent="0.3">
      <c r="E6" s="9" t="s">
        <v>1</v>
      </c>
      <c r="F6" s="10" t="s">
        <v>2</v>
      </c>
      <c r="G6" s="9" t="s">
        <v>1</v>
      </c>
      <c r="H6" s="10" t="s">
        <v>2</v>
      </c>
      <c r="I6" s="9" t="s">
        <v>1</v>
      </c>
      <c r="J6" s="10" t="s">
        <v>2</v>
      </c>
      <c r="K6" s="9" t="s">
        <v>1</v>
      </c>
      <c r="L6" s="10" t="s">
        <v>2</v>
      </c>
      <c r="M6" s="9" t="s">
        <v>1</v>
      </c>
      <c r="N6" s="10" t="s">
        <v>2</v>
      </c>
    </row>
    <row r="7" spans="1:15" x14ac:dyDescent="0.3">
      <c r="E7" s="9"/>
      <c r="F7" s="10"/>
      <c r="G7" s="9"/>
      <c r="H7" s="10"/>
      <c r="I7" s="9"/>
      <c r="J7" s="10"/>
      <c r="K7" s="9"/>
      <c r="L7" s="10"/>
      <c r="M7" s="9"/>
      <c r="N7" s="10"/>
    </row>
    <row r="8" spans="1:15" x14ac:dyDescent="0.3">
      <c r="A8" s="5">
        <f>1</f>
        <v>1</v>
      </c>
      <c r="B8" s="7">
        <v>52</v>
      </c>
      <c r="C8" s="12" t="s">
        <v>53</v>
      </c>
      <c r="D8" s="8" t="s">
        <v>19</v>
      </c>
      <c r="E8" s="26">
        <v>25</v>
      </c>
      <c r="F8" s="27">
        <v>25</v>
      </c>
      <c r="G8" s="26">
        <v>25</v>
      </c>
      <c r="H8" s="27">
        <v>25</v>
      </c>
      <c r="I8" s="26">
        <v>25</v>
      </c>
      <c r="J8" s="27">
        <v>25</v>
      </c>
      <c r="K8" s="24">
        <v>25</v>
      </c>
      <c r="L8" s="25">
        <v>18</v>
      </c>
      <c r="M8" s="26">
        <v>25</v>
      </c>
      <c r="N8" s="27">
        <v>25</v>
      </c>
      <c r="O8" s="5">
        <f t="shared" ref="O8:O23" si="0">SUM(E8:N8)</f>
        <v>243</v>
      </c>
    </row>
    <row r="9" spans="1:15" x14ac:dyDescent="0.3">
      <c r="A9" s="5">
        <f>A8+1</f>
        <v>2</v>
      </c>
      <c r="B9" s="7">
        <v>111</v>
      </c>
      <c r="C9" s="12" t="s">
        <v>54</v>
      </c>
      <c r="D9" s="8" t="s">
        <v>19</v>
      </c>
      <c r="E9" s="24">
        <v>18</v>
      </c>
      <c r="F9" s="25">
        <v>18</v>
      </c>
      <c r="G9" s="24">
        <v>18</v>
      </c>
      <c r="H9" s="25">
        <v>15</v>
      </c>
      <c r="I9" s="24">
        <v>18</v>
      </c>
      <c r="J9" s="25">
        <v>18</v>
      </c>
      <c r="K9" s="26">
        <v>18</v>
      </c>
      <c r="L9" s="27">
        <v>25</v>
      </c>
      <c r="M9" s="24">
        <v>18</v>
      </c>
      <c r="N9" s="25">
        <v>18</v>
      </c>
      <c r="O9" s="5">
        <f t="shared" si="0"/>
        <v>184</v>
      </c>
    </row>
    <row r="10" spans="1:15" x14ac:dyDescent="0.3">
      <c r="A10" s="5">
        <f t="shared" ref="A10:A23" si="1">A9+1</f>
        <v>3</v>
      </c>
      <c r="B10" s="7">
        <v>11</v>
      </c>
      <c r="C10" s="12" t="s">
        <v>55</v>
      </c>
      <c r="D10" s="8" t="s">
        <v>19</v>
      </c>
      <c r="E10" s="30">
        <v>10</v>
      </c>
      <c r="F10" s="31">
        <v>6</v>
      </c>
      <c r="G10" s="28">
        <v>6</v>
      </c>
      <c r="H10" s="29">
        <v>18</v>
      </c>
      <c r="I10" s="30">
        <v>15</v>
      </c>
      <c r="J10" s="31">
        <v>10</v>
      </c>
      <c r="K10" s="28">
        <v>15</v>
      </c>
      <c r="L10" s="29">
        <v>15</v>
      </c>
      <c r="M10" s="30">
        <v>12</v>
      </c>
      <c r="N10" s="31">
        <v>12</v>
      </c>
      <c r="O10" s="5">
        <f t="shared" si="0"/>
        <v>119</v>
      </c>
    </row>
    <row r="11" spans="1:15" x14ac:dyDescent="0.3">
      <c r="A11" s="5">
        <f t="shared" si="1"/>
        <v>4</v>
      </c>
      <c r="B11" s="7">
        <v>7</v>
      </c>
      <c r="C11" s="12" t="s">
        <v>56</v>
      </c>
      <c r="D11" s="8" t="s">
        <v>19</v>
      </c>
      <c r="E11" s="30">
        <v>4</v>
      </c>
      <c r="F11" s="31">
        <v>12</v>
      </c>
      <c r="G11" s="30">
        <v>4</v>
      </c>
      <c r="H11" s="31">
        <v>0</v>
      </c>
      <c r="I11" s="30">
        <v>8</v>
      </c>
      <c r="J11" s="31">
        <v>8</v>
      </c>
      <c r="K11" s="30"/>
      <c r="L11" s="31"/>
      <c r="M11" s="30">
        <v>10</v>
      </c>
      <c r="N11" s="31">
        <v>8</v>
      </c>
      <c r="O11" s="5">
        <f t="shared" si="0"/>
        <v>54</v>
      </c>
    </row>
    <row r="12" spans="1:15" x14ac:dyDescent="0.3">
      <c r="A12" s="5">
        <f t="shared" si="1"/>
        <v>5</v>
      </c>
      <c r="B12" s="7">
        <v>80</v>
      </c>
      <c r="C12" s="12" t="s">
        <v>57</v>
      </c>
      <c r="D12" s="8" t="s">
        <v>20</v>
      </c>
      <c r="E12" s="30"/>
      <c r="F12" s="31"/>
      <c r="G12" s="30">
        <v>10</v>
      </c>
      <c r="H12" s="31">
        <v>12</v>
      </c>
      <c r="I12" s="30">
        <v>12</v>
      </c>
      <c r="J12" s="31">
        <v>12</v>
      </c>
      <c r="K12" s="30"/>
      <c r="L12" s="31"/>
      <c r="M12" s="30"/>
      <c r="N12" s="31"/>
      <c r="O12" s="5">
        <f t="shared" si="0"/>
        <v>46</v>
      </c>
    </row>
    <row r="13" spans="1:15" x14ac:dyDescent="0.3">
      <c r="A13" s="5">
        <f t="shared" si="1"/>
        <v>6</v>
      </c>
      <c r="B13" s="7">
        <v>37</v>
      </c>
      <c r="C13" s="12" t="s">
        <v>47</v>
      </c>
      <c r="D13" s="8" t="s">
        <v>19</v>
      </c>
      <c r="E13" s="28">
        <v>15</v>
      </c>
      <c r="F13" s="29">
        <v>15</v>
      </c>
      <c r="G13" s="30">
        <v>8</v>
      </c>
      <c r="H13" s="31">
        <v>6</v>
      </c>
      <c r="I13" s="30"/>
      <c r="J13" s="31"/>
      <c r="K13" s="30"/>
      <c r="L13" s="31"/>
      <c r="M13" s="30"/>
      <c r="N13" s="31"/>
      <c r="O13" s="5">
        <f t="shared" si="0"/>
        <v>44</v>
      </c>
    </row>
    <row r="14" spans="1:15" x14ac:dyDescent="0.3">
      <c r="A14" s="5">
        <f t="shared" si="1"/>
        <v>7</v>
      </c>
      <c r="B14" s="7">
        <v>227</v>
      </c>
      <c r="C14" s="12" t="s">
        <v>58</v>
      </c>
      <c r="D14" s="8" t="s">
        <v>19</v>
      </c>
      <c r="E14" s="30"/>
      <c r="F14" s="31"/>
      <c r="G14" s="30">
        <v>15</v>
      </c>
      <c r="H14" s="31">
        <v>8</v>
      </c>
      <c r="I14" s="30"/>
      <c r="J14" s="31"/>
      <c r="K14" s="30">
        <v>0</v>
      </c>
      <c r="L14" s="31">
        <v>6</v>
      </c>
      <c r="M14" s="30">
        <v>8</v>
      </c>
      <c r="N14" s="31">
        <v>0</v>
      </c>
      <c r="O14" s="5">
        <f t="shared" si="0"/>
        <v>37</v>
      </c>
    </row>
    <row r="15" spans="1:15" x14ac:dyDescent="0.3">
      <c r="A15" s="5">
        <f t="shared" si="1"/>
        <v>8</v>
      </c>
      <c r="B15" s="7">
        <v>47</v>
      </c>
      <c r="C15" s="12" t="s">
        <v>59</v>
      </c>
      <c r="D15" s="8" t="s">
        <v>20</v>
      </c>
      <c r="E15" s="30"/>
      <c r="F15" s="31"/>
      <c r="G15" s="30">
        <v>12</v>
      </c>
      <c r="H15" s="31">
        <v>2</v>
      </c>
      <c r="I15" s="30"/>
      <c r="J15" s="31"/>
      <c r="K15" s="30">
        <v>10</v>
      </c>
      <c r="L15" s="31">
        <v>12</v>
      </c>
      <c r="M15" s="30"/>
      <c r="N15" s="31"/>
      <c r="O15" s="5">
        <f t="shared" si="0"/>
        <v>36</v>
      </c>
    </row>
    <row r="16" spans="1:15" x14ac:dyDescent="0.3">
      <c r="A16" s="5">
        <f t="shared" si="1"/>
        <v>9</v>
      </c>
      <c r="B16" s="7">
        <v>99</v>
      </c>
      <c r="C16" s="12" t="s">
        <v>60</v>
      </c>
      <c r="D16" s="8" t="s">
        <v>19</v>
      </c>
      <c r="E16" s="30">
        <v>8</v>
      </c>
      <c r="F16" s="31">
        <v>0</v>
      </c>
      <c r="G16" s="30">
        <v>1</v>
      </c>
      <c r="H16" s="31">
        <v>1</v>
      </c>
      <c r="I16" s="30">
        <v>6</v>
      </c>
      <c r="J16" s="31">
        <v>6</v>
      </c>
      <c r="K16" s="30">
        <v>6</v>
      </c>
      <c r="L16" s="31">
        <v>8</v>
      </c>
      <c r="M16" s="30"/>
      <c r="N16" s="31"/>
      <c r="O16" s="5">
        <f t="shared" si="0"/>
        <v>36</v>
      </c>
    </row>
    <row r="17" spans="1:15" x14ac:dyDescent="0.3">
      <c r="A17" s="5">
        <f t="shared" si="1"/>
        <v>10</v>
      </c>
      <c r="B17" s="7">
        <v>37</v>
      </c>
      <c r="C17" s="12" t="s">
        <v>46</v>
      </c>
      <c r="D17" s="8" t="s">
        <v>19</v>
      </c>
      <c r="E17" s="30"/>
      <c r="F17" s="31"/>
      <c r="G17" s="30"/>
      <c r="H17" s="31"/>
      <c r="I17" s="30"/>
      <c r="J17" s="31"/>
      <c r="K17" s="30">
        <v>12</v>
      </c>
      <c r="L17" s="31">
        <v>10</v>
      </c>
      <c r="M17" s="30">
        <v>0</v>
      </c>
      <c r="N17" s="31">
        <v>10</v>
      </c>
      <c r="O17" s="5">
        <f t="shared" si="0"/>
        <v>32</v>
      </c>
    </row>
    <row r="18" spans="1:15" x14ac:dyDescent="0.3">
      <c r="A18" s="5">
        <f t="shared" si="1"/>
        <v>11</v>
      </c>
      <c r="B18" s="7">
        <v>19</v>
      </c>
      <c r="C18" s="12" t="s">
        <v>61</v>
      </c>
      <c r="D18" s="8" t="s">
        <v>19</v>
      </c>
      <c r="E18" s="30">
        <v>6</v>
      </c>
      <c r="F18" s="31">
        <v>8</v>
      </c>
      <c r="G18" s="30">
        <v>0</v>
      </c>
      <c r="H18" s="31">
        <v>10</v>
      </c>
      <c r="I18" s="30">
        <v>0</v>
      </c>
      <c r="J18" s="31">
        <v>0</v>
      </c>
      <c r="K18" s="30">
        <v>8</v>
      </c>
      <c r="L18" s="31">
        <v>0</v>
      </c>
      <c r="M18" s="30"/>
      <c r="N18" s="31"/>
      <c r="O18" s="5">
        <f t="shared" si="0"/>
        <v>32</v>
      </c>
    </row>
    <row r="19" spans="1:15" x14ac:dyDescent="0.3">
      <c r="A19" s="5">
        <f t="shared" si="1"/>
        <v>12</v>
      </c>
      <c r="B19" s="7">
        <v>47</v>
      </c>
      <c r="C19" s="12" t="s">
        <v>62</v>
      </c>
      <c r="D19" s="8" t="s">
        <v>20</v>
      </c>
      <c r="E19" s="30"/>
      <c r="F19" s="31"/>
      <c r="G19" s="30"/>
      <c r="H19" s="31"/>
      <c r="I19" s="30"/>
      <c r="J19" s="31"/>
      <c r="K19" s="30"/>
      <c r="L19" s="31"/>
      <c r="M19" s="28">
        <v>15</v>
      </c>
      <c r="N19" s="29">
        <v>15</v>
      </c>
      <c r="O19" s="5">
        <f t="shared" si="0"/>
        <v>30</v>
      </c>
    </row>
    <row r="20" spans="1:15" x14ac:dyDescent="0.3">
      <c r="A20" s="5">
        <f t="shared" si="1"/>
        <v>13</v>
      </c>
      <c r="B20" s="7">
        <v>69</v>
      </c>
      <c r="C20" s="12" t="s">
        <v>63</v>
      </c>
      <c r="D20" s="8" t="s">
        <v>19</v>
      </c>
      <c r="E20" s="30">
        <v>12</v>
      </c>
      <c r="F20" s="31">
        <v>10</v>
      </c>
      <c r="G20" s="30">
        <v>2</v>
      </c>
      <c r="H20" s="31">
        <v>4</v>
      </c>
      <c r="I20" s="30"/>
      <c r="J20" s="31"/>
      <c r="K20" s="30"/>
      <c r="L20" s="31"/>
      <c r="M20" s="30"/>
      <c r="N20" s="31"/>
      <c r="O20" s="5">
        <f t="shared" si="0"/>
        <v>28</v>
      </c>
    </row>
    <row r="21" spans="1:15" x14ac:dyDescent="0.3">
      <c r="A21" s="5">
        <f t="shared" si="1"/>
        <v>14</v>
      </c>
      <c r="B21" s="7">
        <v>37</v>
      </c>
      <c r="C21" s="12" t="s">
        <v>64</v>
      </c>
      <c r="D21" s="8" t="s">
        <v>19</v>
      </c>
      <c r="E21" s="30"/>
      <c r="F21" s="31"/>
      <c r="G21" s="30"/>
      <c r="H21" s="31"/>
      <c r="I21" s="28">
        <v>10</v>
      </c>
      <c r="J21" s="29">
        <v>15</v>
      </c>
      <c r="K21" s="30"/>
      <c r="L21" s="31"/>
      <c r="M21" s="30"/>
      <c r="N21" s="31"/>
      <c r="O21" s="5">
        <f t="shared" si="0"/>
        <v>25</v>
      </c>
    </row>
    <row r="22" spans="1:15" x14ac:dyDescent="0.3">
      <c r="A22" s="5">
        <f t="shared" si="1"/>
        <v>15</v>
      </c>
      <c r="B22" s="7">
        <v>99</v>
      </c>
      <c r="C22" s="12" t="s">
        <v>65</v>
      </c>
      <c r="D22" s="8" t="s">
        <v>19</v>
      </c>
      <c r="E22" s="30"/>
      <c r="F22" s="31"/>
      <c r="G22" s="30"/>
      <c r="H22" s="31"/>
      <c r="I22" s="30"/>
      <c r="J22" s="31"/>
      <c r="K22" s="30"/>
      <c r="L22" s="31"/>
      <c r="M22" s="30">
        <v>6</v>
      </c>
      <c r="N22" s="31">
        <v>0</v>
      </c>
      <c r="O22" s="5">
        <f t="shared" si="0"/>
        <v>6</v>
      </c>
    </row>
    <row r="23" spans="1:15" ht="18.600000000000001" thickBot="1" x14ac:dyDescent="0.35">
      <c r="A23" s="5">
        <f t="shared" si="1"/>
        <v>16</v>
      </c>
      <c r="B23" s="7">
        <v>32</v>
      </c>
      <c r="C23" s="12" t="s">
        <v>66</v>
      </c>
      <c r="D23" s="8" t="s">
        <v>20</v>
      </c>
      <c r="E23" s="32"/>
      <c r="F23" s="33"/>
      <c r="G23" s="32"/>
      <c r="H23" s="33"/>
      <c r="I23" s="32"/>
      <c r="J23" s="33"/>
      <c r="K23" s="32">
        <v>0</v>
      </c>
      <c r="L23" s="33">
        <v>0</v>
      </c>
      <c r="M23" s="32"/>
      <c r="N23" s="33"/>
      <c r="O23" s="5">
        <f t="shared" si="0"/>
        <v>0</v>
      </c>
    </row>
  </sheetData>
  <mergeCells count="21">
    <mergeCell ref="A3:A5"/>
    <mergeCell ref="B3:B5"/>
    <mergeCell ref="C3:C5"/>
    <mergeCell ref="D3:D5"/>
    <mergeCell ref="O3:O5"/>
    <mergeCell ref="M3:N3"/>
    <mergeCell ref="M4:N4"/>
    <mergeCell ref="M5:N5"/>
    <mergeCell ref="I3:J3"/>
    <mergeCell ref="I4:J4"/>
    <mergeCell ref="I5:J5"/>
    <mergeCell ref="K3:L3"/>
    <mergeCell ref="K4:L4"/>
    <mergeCell ref="K5:L5"/>
    <mergeCell ref="E2:F2"/>
    <mergeCell ref="E3:F3"/>
    <mergeCell ref="E4:F4"/>
    <mergeCell ref="E5:F5"/>
    <mergeCell ref="G3:H3"/>
    <mergeCell ref="G4:H4"/>
    <mergeCell ref="G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3067-78BB-4DD6-A154-8DDF3E54EC88}">
  <dimension ref="A1:AB39"/>
  <sheetViews>
    <sheetView workbookViewId="0">
      <pane xSplit="3" topLeftCell="I1" activePane="topRight" state="frozen"/>
      <selection pane="topRight" activeCell="N41" sqref="N41"/>
    </sheetView>
  </sheetViews>
  <sheetFormatPr defaultColWidth="9.109375" defaultRowHeight="18" x14ac:dyDescent="0.3"/>
  <cols>
    <col min="1" max="2" width="13.5546875" style="2" customWidth="1"/>
    <col min="3" max="3" width="31.5546875" style="4" customWidth="1"/>
    <col min="4" max="4" width="13.5546875" style="2" customWidth="1"/>
    <col min="5" max="14" width="16" style="2" customWidth="1"/>
    <col min="15" max="15" width="21.44140625" style="3" customWidth="1"/>
    <col min="16" max="17" width="16" style="2" customWidth="1"/>
    <col min="18" max="18" width="29" style="4" customWidth="1"/>
    <col min="19" max="22" width="9.109375" style="2"/>
    <col min="23" max="23" width="36" style="2" customWidth="1"/>
    <col min="24" max="27" width="9.109375" style="2"/>
    <col min="28" max="28" width="25.6640625" style="4" customWidth="1"/>
    <col min="29" max="16384" width="9.109375" style="2"/>
  </cols>
  <sheetData>
    <row r="1" spans="1:28" ht="18.600000000000001" thickBot="1" x14ac:dyDescent="0.35"/>
    <row r="2" spans="1:28" ht="19.2" thickTop="1" thickBot="1" x14ac:dyDescent="0.35">
      <c r="A2" s="43" t="s">
        <v>33</v>
      </c>
      <c r="B2" s="44" t="s">
        <v>32</v>
      </c>
      <c r="C2" s="43" t="s">
        <v>31</v>
      </c>
      <c r="D2" s="45" t="s">
        <v>34</v>
      </c>
      <c r="E2" s="48" t="s">
        <v>0</v>
      </c>
      <c r="F2" s="49"/>
      <c r="G2" s="48" t="s">
        <v>4</v>
      </c>
      <c r="H2" s="49"/>
      <c r="I2" s="48" t="s">
        <v>25</v>
      </c>
      <c r="J2" s="49"/>
      <c r="K2" s="48" t="s">
        <v>28</v>
      </c>
      <c r="L2" s="49"/>
      <c r="M2" s="48" t="s">
        <v>38</v>
      </c>
      <c r="N2" s="49"/>
      <c r="O2" s="46" t="s">
        <v>37</v>
      </c>
    </row>
    <row r="3" spans="1:28" ht="19.2" thickTop="1" thickBot="1" x14ac:dyDescent="0.35">
      <c r="A3" s="43"/>
      <c r="B3" s="44"/>
      <c r="C3" s="43"/>
      <c r="D3" s="45"/>
      <c r="E3" s="50" t="s">
        <v>24</v>
      </c>
      <c r="F3" s="51"/>
      <c r="G3" s="50" t="s">
        <v>5</v>
      </c>
      <c r="H3" s="51"/>
      <c r="I3" s="50" t="s">
        <v>24</v>
      </c>
      <c r="J3" s="51"/>
      <c r="K3" s="50" t="s">
        <v>3</v>
      </c>
      <c r="L3" s="51"/>
      <c r="M3" s="50" t="s">
        <v>35</v>
      </c>
      <c r="N3" s="51"/>
      <c r="O3" s="46"/>
    </row>
    <row r="4" spans="1:28" ht="19.2" thickTop="1" thickBot="1" x14ac:dyDescent="0.35">
      <c r="A4" s="43"/>
      <c r="B4" s="44"/>
      <c r="C4" s="43"/>
      <c r="D4" s="45"/>
      <c r="E4" s="52" t="s">
        <v>49</v>
      </c>
      <c r="F4" s="53"/>
      <c r="G4" s="52" t="s">
        <v>50</v>
      </c>
      <c r="H4" s="53"/>
      <c r="I4" s="52" t="s">
        <v>51</v>
      </c>
      <c r="J4" s="53"/>
      <c r="K4" s="52" t="s">
        <v>52</v>
      </c>
      <c r="L4" s="53"/>
      <c r="M4" s="52" t="s">
        <v>67</v>
      </c>
      <c r="N4" s="53"/>
      <c r="O4" s="46"/>
    </row>
    <row r="5" spans="1:28" ht="18.600000000000001" thickTop="1" x14ac:dyDescent="0.3">
      <c r="C5" s="2"/>
      <c r="E5" s="9" t="s">
        <v>1</v>
      </c>
      <c r="F5" s="10" t="s">
        <v>2</v>
      </c>
      <c r="G5" s="9" t="s">
        <v>1</v>
      </c>
      <c r="H5" s="10" t="s">
        <v>2</v>
      </c>
      <c r="I5" s="9" t="s">
        <v>1</v>
      </c>
      <c r="J5" s="10" t="s">
        <v>2</v>
      </c>
      <c r="K5" s="9" t="s">
        <v>1</v>
      </c>
      <c r="L5" s="10" t="s">
        <v>2</v>
      </c>
      <c r="M5" s="9" t="s">
        <v>1</v>
      </c>
      <c r="N5" s="10" t="s">
        <v>2</v>
      </c>
      <c r="W5" s="4"/>
      <c r="AB5" s="2"/>
    </row>
    <row r="6" spans="1:28" x14ac:dyDescent="0.3">
      <c r="C6" s="2"/>
      <c r="E6" s="9"/>
      <c r="F6" s="10"/>
      <c r="G6" s="9"/>
      <c r="H6" s="10"/>
      <c r="I6" s="9"/>
      <c r="J6" s="10"/>
      <c r="K6" s="9"/>
      <c r="L6" s="10"/>
      <c r="M6" s="9"/>
      <c r="N6" s="10"/>
      <c r="W6" s="4"/>
      <c r="AB6" s="2"/>
    </row>
    <row r="7" spans="1:28" x14ac:dyDescent="0.3">
      <c r="A7" s="5">
        <f>1</f>
        <v>1</v>
      </c>
      <c r="B7" s="7">
        <v>335</v>
      </c>
      <c r="C7" s="6" t="s">
        <v>68</v>
      </c>
      <c r="D7" s="8" t="s">
        <v>69</v>
      </c>
      <c r="E7" s="20">
        <v>50</v>
      </c>
      <c r="F7" s="21">
        <v>42</v>
      </c>
      <c r="G7" s="15">
        <v>50</v>
      </c>
      <c r="H7" s="16">
        <v>60</v>
      </c>
      <c r="I7" s="15">
        <v>50</v>
      </c>
      <c r="J7" s="16">
        <v>60</v>
      </c>
      <c r="K7" s="15">
        <v>60</v>
      </c>
      <c r="L7" s="16">
        <v>60</v>
      </c>
      <c r="M7" s="15">
        <v>60</v>
      </c>
      <c r="N7" s="16">
        <v>60</v>
      </c>
      <c r="O7" s="11">
        <f>SUM(E7:N7)</f>
        <v>552</v>
      </c>
      <c r="W7" s="4"/>
      <c r="AB7" s="2"/>
    </row>
    <row r="8" spans="1:28" x14ac:dyDescent="0.3">
      <c r="A8" s="5">
        <f>A7+1</f>
        <v>2</v>
      </c>
      <c r="B8" s="7">
        <v>17</v>
      </c>
      <c r="C8" s="6" t="s">
        <v>11</v>
      </c>
      <c r="D8" s="8" t="s">
        <v>70</v>
      </c>
      <c r="E8" s="15">
        <v>60</v>
      </c>
      <c r="F8" s="16">
        <v>50</v>
      </c>
      <c r="G8" s="17">
        <v>60</v>
      </c>
      <c r="H8" s="18">
        <v>50</v>
      </c>
      <c r="I8" s="13">
        <v>60</v>
      </c>
      <c r="J8" s="14">
        <v>22</v>
      </c>
      <c r="K8" s="34" t="s">
        <v>85</v>
      </c>
      <c r="L8" s="14">
        <v>26</v>
      </c>
      <c r="M8" s="17">
        <v>50</v>
      </c>
      <c r="N8" s="18">
        <v>50</v>
      </c>
      <c r="O8" s="11">
        <f t="shared" ref="O8:O37" si="0">SUM(E8:N8)</f>
        <v>428</v>
      </c>
      <c r="W8" s="4"/>
      <c r="AB8" s="2"/>
    </row>
    <row r="9" spans="1:28" x14ac:dyDescent="0.3">
      <c r="A9" s="5">
        <f t="shared" ref="A9:A36" si="1">A8+1</f>
        <v>3</v>
      </c>
      <c r="B9" s="7">
        <v>41</v>
      </c>
      <c r="C9" s="6" t="s">
        <v>6</v>
      </c>
      <c r="D9" s="8" t="s">
        <v>71</v>
      </c>
      <c r="E9" s="34" t="s">
        <v>83</v>
      </c>
      <c r="F9" s="14">
        <v>32</v>
      </c>
      <c r="G9" s="20">
        <v>42</v>
      </c>
      <c r="H9" s="21">
        <v>42</v>
      </c>
      <c r="I9" s="20">
        <v>42</v>
      </c>
      <c r="J9" s="21">
        <v>42</v>
      </c>
      <c r="K9" s="17">
        <v>50</v>
      </c>
      <c r="L9" s="18">
        <v>50</v>
      </c>
      <c r="M9" s="34" t="s">
        <v>83</v>
      </c>
      <c r="N9" s="14">
        <v>36</v>
      </c>
      <c r="O9" s="11">
        <f t="shared" si="0"/>
        <v>336</v>
      </c>
      <c r="W9" s="4"/>
      <c r="AB9" s="2"/>
    </row>
    <row r="10" spans="1:28" x14ac:dyDescent="0.3">
      <c r="A10" s="5">
        <f t="shared" si="1"/>
        <v>4</v>
      </c>
      <c r="B10" s="7">
        <v>48</v>
      </c>
      <c r="C10" s="6" t="s">
        <v>14</v>
      </c>
      <c r="D10" s="8" t="s">
        <v>21</v>
      </c>
      <c r="E10" s="13">
        <v>24</v>
      </c>
      <c r="F10" s="14">
        <v>28</v>
      </c>
      <c r="G10" s="13">
        <v>24</v>
      </c>
      <c r="H10" s="14">
        <v>30</v>
      </c>
      <c r="I10" s="13">
        <v>26</v>
      </c>
      <c r="J10" s="14">
        <v>36</v>
      </c>
      <c r="K10" s="13">
        <v>24</v>
      </c>
      <c r="L10" s="14">
        <v>32</v>
      </c>
      <c r="M10" s="20">
        <v>42</v>
      </c>
      <c r="N10" s="21">
        <v>42</v>
      </c>
      <c r="O10" s="11">
        <f t="shared" si="0"/>
        <v>308</v>
      </c>
      <c r="W10" s="4"/>
      <c r="AB10" s="2"/>
    </row>
    <row r="11" spans="1:28" x14ac:dyDescent="0.3">
      <c r="A11" s="5">
        <f t="shared" si="1"/>
        <v>5</v>
      </c>
      <c r="B11" s="7">
        <v>67</v>
      </c>
      <c r="C11" s="6" t="s">
        <v>12</v>
      </c>
      <c r="D11" s="8" t="s">
        <v>70</v>
      </c>
      <c r="E11" s="13">
        <v>32</v>
      </c>
      <c r="F11" s="14">
        <v>20</v>
      </c>
      <c r="G11" s="13">
        <v>20</v>
      </c>
      <c r="H11" s="14">
        <v>22</v>
      </c>
      <c r="I11" s="17">
        <v>36</v>
      </c>
      <c r="J11" s="18">
        <v>50</v>
      </c>
      <c r="K11" s="13">
        <v>42</v>
      </c>
      <c r="L11" s="14">
        <v>24</v>
      </c>
      <c r="M11" s="13">
        <v>20</v>
      </c>
      <c r="N11" s="14">
        <v>26</v>
      </c>
      <c r="O11" s="11">
        <f t="shared" si="0"/>
        <v>292</v>
      </c>
      <c r="W11" s="4"/>
      <c r="AB11" s="2"/>
    </row>
    <row r="12" spans="1:28" x14ac:dyDescent="0.3">
      <c r="A12" s="5">
        <f t="shared" si="1"/>
        <v>6</v>
      </c>
      <c r="B12" s="7">
        <v>19</v>
      </c>
      <c r="C12" s="6" t="s">
        <v>15</v>
      </c>
      <c r="D12" s="8" t="s">
        <v>71</v>
      </c>
      <c r="E12" s="13">
        <v>20</v>
      </c>
      <c r="F12" s="14">
        <v>15</v>
      </c>
      <c r="G12" s="13">
        <v>30</v>
      </c>
      <c r="H12" s="14">
        <v>14</v>
      </c>
      <c r="I12" s="13">
        <v>32</v>
      </c>
      <c r="J12" s="14">
        <v>17</v>
      </c>
      <c r="K12" s="20">
        <v>32</v>
      </c>
      <c r="L12" s="21">
        <v>42</v>
      </c>
      <c r="M12" s="13">
        <v>36</v>
      </c>
      <c r="N12" s="14">
        <v>32</v>
      </c>
      <c r="O12" s="11">
        <f t="shared" si="0"/>
        <v>270</v>
      </c>
      <c r="W12" s="4"/>
      <c r="AB12" s="2"/>
    </row>
    <row r="13" spans="1:28" x14ac:dyDescent="0.3">
      <c r="A13" s="5">
        <f t="shared" si="1"/>
        <v>7</v>
      </c>
      <c r="B13" s="7">
        <v>86</v>
      </c>
      <c r="C13" s="6" t="s">
        <v>72</v>
      </c>
      <c r="D13" s="8" t="s">
        <v>70</v>
      </c>
      <c r="E13" s="13">
        <v>17</v>
      </c>
      <c r="F13" s="14">
        <v>19</v>
      </c>
      <c r="G13" s="13">
        <v>26</v>
      </c>
      <c r="H13" s="14">
        <v>28</v>
      </c>
      <c r="I13" s="13">
        <v>24</v>
      </c>
      <c r="J13" s="14">
        <v>16</v>
      </c>
      <c r="K13" s="13">
        <v>30</v>
      </c>
      <c r="L13" s="14">
        <v>30</v>
      </c>
      <c r="M13" s="13">
        <v>24</v>
      </c>
      <c r="N13" s="14">
        <v>30</v>
      </c>
      <c r="O13" s="11">
        <f t="shared" si="0"/>
        <v>244</v>
      </c>
      <c r="W13" s="4"/>
      <c r="AB13" s="2"/>
    </row>
    <row r="14" spans="1:28" x14ac:dyDescent="0.3">
      <c r="A14" s="5">
        <f t="shared" si="1"/>
        <v>8</v>
      </c>
      <c r="B14" s="7">
        <v>411</v>
      </c>
      <c r="C14" s="6" t="s">
        <v>29</v>
      </c>
      <c r="D14" s="8" t="s">
        <v>70</v>
      </c>
      <c r="E14" s="13">
        <v>26</v>
      </c>
      <c r="F14" s="35" t="s">
        <v>83</v>
      </c>
      <c r="G14" s="13">
        <v>28</v>
      </c>
      <c r="H14" s="14">
        <v>32</v>
      </c>
      <c r="I14" s="13">
        <v>22</v>
      </c>
      <c r="J14" s="14">
        <v>30</v>
      </c>
      <c r="K14" s="13">
        <v>16</v>
      </c>
      <c r="L14" s="14">
        <v>18</v>
      </c>
      <c r="M14" s="13">
        <v>32</v>
      </c>
      <c r="N14" s="14">
        <v>28</v>
      </c>
      <c r="O14" s="11">
        <f t="shared" si="0"/>
        <v>232</v>
      </c>
      <c r="W14" s="4"/>
      <c r="AB14" s="2"/>
    </row>
    <row r="15" spans="1:28" x14ac:dyDescent="0.3">
      <c r="A15" s="5">
        <f t="shared" si="1"/>
        <v>9</v>
      </c>
      <c r="B15" s="7">
        <v>81</v>
      </c>
      <c r="C15" s="6" t="s">
        <v>9</v>
      </c>
      <c r="D15" s="8" t="s">
        <v>69</v>
      </c>
      <c r="E15" s="13">
        <v>30</v>
      </c>
      <c r="F15" s="14">
        <v>26</v>
      </c>
      <c r="G15" s="13">
        <v>19</v>
      </c>
      <c r="H15" s="14">
        <v>20</v>
      </c>
      <c r="I15" s="13">
        <v>30</v>
      </c>
      <c r="J15" s="14">
        <v>32</v>
      </c>
      <c r="K15" s="13">
        <v>36</v>
      </c>
      <c r="L15" s="14">
        <v>36</v>
      </c>
      <c r="M15" s="13"/>
      <c r="N15" s="14"/>
      <c r="O15" s="11">
        <f t="shared" si="0"/>
        <v>229</v>
      </c>
      <c r="W15" s="4"/>
      <c r="AB15" s="2"/>
    </row>
    <row r="16" spans="1:28" x14ac:dyDescent="0.3">
      <c r="A16" s="5">
        <f t="shared" si="1"/>
        <v>10</v>
      </c>
      <c r="B16" s="7">
        <v>25</v>
      </c>
      <c r="C16" s="6" t="s">
        <v>22</v>
      </c>
      <c r="D16" s="8" t="s">
        <v>71</v>
      </c>
      <c r="E16" s="13">
        <v>16</v>
      </c>
      <c r="F16" s="14">
        <v>30</v>
      </c>
      <c r="G16" s="13">
        <v>22</v>
      </c>
      <c r="H16" s="14">
        <v>17</v>
      </c>
      <c r="I16" s="13">
        <v>18</v>
      </c>
      <c r="J16" s="14">
        <v>26</v>
      </c>
      <c r="K16" s="13">
        <v>26</v>
      </c>
      <c r="L16" s="14">
        <v>28</v>
      </c>
      <c r="M16" s="13">
        <v>26</v>
      </c>
      <c r="N16" s="14">
        <v>19</v>
      </c>
      <c r="O16" s="11">
        <f t="shared" si="0"/>
        <v>228</v>
      </c>
      <c r="W16" s="4"/>
      <c r="AB16" s="2"/>
    </row>
    <row r="17" spans="1:28" x14ac:dyDescent="0.3">
      <c r="A17" s="5">
        <f t="shared" si="1"/>
        <v>11</v>
      </c>
      <c r="B17" s="7">
        <v>35</v>
      </c>
      <c r="C17" s="6" t="s">
        <v>16</v>
      </c>
      <c r="D17" s="8" t="s">
        <v>70</v>
      </c>
      <c r="E17" s="13">
        <v>18</v>
      </c>
      <c r="F17" s="14">
        <v>17</v>
      </c>
      <c r="G17" s="13">
        <v>12</v>
      </c>
      <c r="H17" s="14">
        <v>26</v>
      </c>
      <c r="I17" s="13">
        <v>20</v>
      </c>
      <c r="J17" s="14">
        <v>28</v>
      </c>
      <c r="K17" s="13">
        <v>28</v>
      </c>
      <c r="L17" s="14">
        <v>22</v>
      </c>
      <c r="M17" s="13">
        <v>18</v>
      </c>
      <c r="N17" s="14">
        <v>24</v>
      </c>
      <c r="O17" s="11">
        <f t="shared" si="0"/>
        <v>213</v>
      </c>
      <c r="W17" s="4"/>
      <c r="AB17" s="2"/>
    </row>
    <row r="18" spans="1:28" x14ac:dyDescent="0.3">
      <c r="A18" s="5">
        <f t="shared" si="1"/>
        <v>12</v>
      </c>
      <c r="B18" s="7">
        <v>55</v>
      </c>
      <c r="C18" s="6" t="s">
        <v>17</v>
      </c>
      <c r="D18" s="8" t="s">
        <v>30</v>
      </c>
      <c r="E18" s="13">
        <v>28</v>
      </c>
      <c r="F18" s="35" t="s">
        <v>83</v>
      </c>
      <c r="G18" s="13">
        <v>32</v>
      </c>
      <c r="H18" s="14">
        <v>11</v>
      </c>
      <c r="I18" s="13">
        <v>17</v>
      </c>
      <c r="J18" s="14">
        <v>20</v>
      </c>
      <c r="K18" s="13">
        <v>22</v>
      </c>
      <c r="L18" s="14">
        <v>20</v>
      </c>
      <c r="M18" s="13">
        <v>15</v>
      </c>
      <c r="N18" s="14">
        <v>22</v>
      </c>
      <c r="O18" s="11">
        <f t="shared" si="0"/>
        <v>187</v>
      </c>
      <c r="W18" s="4"/>
      <c r="AB18" s="2"/>
    </row>
    <row r="19" spans="1:28" x14ac:dyDescent="0.3">
      <c r="A19" s="5">
        <f t="shared" si="1"/>
        <v>13</v>
      </c>
      <c r="B19" s="7">
        <v>5</v>
      </c>
      <c r="C19" s="6" t="s">
        <v>36</v>
      </c>
      <c r="D19" s="8" t="s">
        <v>70</v>
      </c>
      <c r="E19" s="13">
        <v>15</v>
      </c>
      <c r="F19" s="14">
        <v>16</v>
      </c>
      <c r="G19" s="13">
        <v>14</v>
      </c>
      <c r="H19" s="14">
        <v>12</v>
      </c>
      <c r="I19" s="13">
        <v>16</v>
      </c>
      <c r="J19" s="14">
        <v>19</v>
      </c>
      <c r="K19" s="13">
        <v>17</v>
      </c>
      <c r="L19" s="14">
        <v>16</v>
      </c>
      <c r="M19" s="13">
        <v>30</v>
      </c>
      <c r="N19" s="14">
        <v>17</v>
      </c>
      <c r="O19" s="11">
        <f t="shared" si="0"/>
        <v>172</v>
      </c>
      <c r="W19" s="4"/>
      <c r="AB19" s="2"/>
    </row>
    <row r="20" spans="1:28" x14ac:dyDescent="0.3">
      <c r="A20" s="5">
        <f t="shared" si="1"/>
        <v>14</v>
      </c>
      <c r="B20" s="7">
        <v>3</v>
      </c>
      <c r="C20" s="6" t="s">
        <v>26</v>
      </c>
      <c r="D20" s="8" t="s">
        <v>30</v>
      </c>
      <c r="E20" s="17">
        <v>42</v>
      </c>
      <c r="F20" s="18">
        <v>60</v>
      </c>
      <c r="G20" s="13"/>
      <c r="H20" s="14"/>
      <c r="I20" s="13"/>
      <c r="J20" s="14"/>
      <c r="K20" s="13"/>
      <c r="L20" s="14"/>
      <c r="M20" s="13"/>
      <c r="N20" s="14"/>
      <c r="O20" s="11">
        <f t="shared" si="0"/>
        <v>102</v>
      </c>
      <c r="W20" s="4"/>
      <c r="AB20" s="2"/>
    </row>
    <row r="21" spans="1:28" x14ac:dyDescent="0.3">
      <c r="A21" s="5">
        <f t="shared" si="1"/>
        <v>15</v>
      </c>
      <c r="B21" s="7">
        <v>7</v>
      </c>
      <c r="C21" s="6" t="s">
        <v>73</v>
      </c>
      <c r="D21" s="8" t="s">
        <v>70</v>
      </c>
      <c r="E21" s="13">
        <v>19</v>
      </c>
      <c r="F21" s="14">
        <v>18</v>
      </c>
      <c r="G21" s="13">
        <v>18</v>
      </c>
      <c r="H21" s="14">
        <v>13</v>
      </c>
      <c r="I21" s="34" t="s">
        <v>85</v>
      </c>
      <c r="J21" s="35" t="s">
        <v>84</v>
      </c>
      <c r="K21" s="13"/>
      <c r="L21" s="14"/>
      <c r="M21" s="13">
        <v>17</v>
      </c>
      <c r="N21" s="14">
        <v>16</v>
      </c>
      <c r="O21" s="11">
        <f t="shared" si="0"/>
        <v>101</v>
      </c>
      <c r="W21" s="4"/>
      <c r="AB21" s="2"/>
    </row>
    <row r="22" spans="1:28" x14ac:dyDescent="0.3">
      <c r="A22" s="5">
        <f t="shared" si="1"/>
        <v>16</v>
      </c>
      <c r="B22" s="7">
        <v>83</v>
      </c>
      <c r="C22" s="6" t="s">
        <v>10</v>
      </c>
      <c r="D22" s="8" t="s">
        <v>71</v>
      </c>
      <c r="E22" s="13"/>
      <c r="F22" s="14"/>
      <c r="G22" s="13">
        <v>16</v>
      </c>
      <c r="H22" s="14">
        <v>19</v>
      </c>
      <c r="I22" s="13">
        <v>28</v>
      </c>
      <c r="J22" s="14">
        <v>24</v>
      </c>
      <c r="K22" s="13"/>
      <c r="L22" s="14"/>
      <c r="M22" s="13"/>
      <c r="N22" s="14"/>
      <c r="O22" s="11">
        <f t="shared" si="0"/>
        <v>87</v>
      </c>
      <c r="W22" s="4"/>
      <c r="AB22" s="2"/>
    </row>
    <row r="23" spans="1:28" x14ac:dyDescent="0.3">
      <c r="A23" s="5">
        <f t="shared" si="1"/>
        <v>17</v>
      </c>
      <c r="B23" s="7">
        <v>14</v>
      </c>
      <c r="C23" s="6" t="s">
        <v>18</v>
      </c>
      <c r="D23" s="8" t="s">
        <v>71</v>
      </c>
      <c r="E23" s="13"/>
      <c r="F23" s="14"/>
      <c r="G23" s="34" t="s">
        <v>84</v>
      </c>
      <c r="H23" s="35" t="s">
        <v>84</v>
      </c>
      <c r="I23" s="13"/>
      <c r="J23" s="14"/>
      <c r="K23" s="13">
        <v>19</v>
      </c>
      <c r="L23" s="14">
        <v>17</v>
      </c>
      <c r="M23" s="13">
        <v>19</v>
      </c>
      <c r="N23" s="14">
        <v>18</v>
      </c>
      <c r="O23" s="11">
        <f t="shared" si="0"/>
        <v>73</v>
      </c>
      <c r="W23" s="4"/>
      <c r="AB23" s="2"/>
    </row>
    <row r="24" spans="1:28" x14ac:dyDescent="0.3">
      <c r="A24" s="5">
        <f t="shared" si="1"/>
        <v>18</v>
      </c>
      <c r="B24" s="7">
        <v>21</v>
      </c>
      <c r="C24" s="6" t="s">
        <v>74</v>
      </c>
      <c r="D24" s="8" t="s">
        <v>71</v>
      </c>
      <c r="E24" s="13"/>
      <c r="F24" s="14"/>
      <c r="G24" s="13">
        <v>36</v>
      </c>
      <c r="H24" s="14">
        <v>36</v>
      </c>
      <c r="I24" s="13"/>
      <c r="J24" s="14"/>
      <c r="K24" s="13"/>
      <c r="L24" s="14"/>
      <c r="M24" s="13"/>
      <c r="N24" s="14"/>
      <c r="O24" s="11">
        <f t="shared" si="0"/>
        <v>72</v>
      </c>
      <c r="W24" s="4"/>
      <c r="AB24" s="2"/>
    </row>
    <row r="25" spans="1:28" x14ac:dyDescent="0.3">
      <c r="A25" s="5">
        <v>18</v>
      </c>
      <c r="B25" s="7">
        <v>27</v>
      </c>
      <c r="C25" s="6" t="s">
        <v>75</v>
      </c>
      <c r="D25" s="8" t="s">
        <v>70</v>
      </c>
      <c r="E25" s="13">
        <v>36</v>
      </c>
      <c r="F25" s="14">
        <v>36</v>
      </c>
      <c r="G25" s="13"/>
      <c r="H25" s="14"/>
      <c r="I25" s="13"/>
      <c r="J25" s="14"/>
      <c r="K25" s="13"/>
      <c r="L25" s="14"/>
      <c r="M25" s="13"/>
      <c r="N25" s="14"/>
      <c r="O25" s="11">
        <f t="shared" si="0"/>
        <v>72</v>
      </c>
      <c r="W25" s="4"/>
      <c r="AB25" s="2"/>
    </row>
    <row r="26" spans="1:28" x14ac:dyDescent="0.3">
      <c r="A26" s="5">
        <v>20</v>
      </c>
      <c r="B26" s="7">
        <v>9</v>
      </c>
      <c r="C26" s="6" t="s">
        <v>23</v>
      </c>
      <c r="D26" s="8" t="s">
        <v>71</v>
      </c>
      <c r="E26" s="13"/>
      <c r="F26" s="14"/>
      <c r="G26" s="13">
        <v>15</v>
      </c>
      <c r="H26" s="14">
        <v>18</v>
      </c>
      <c r="I26" s="13"/>
      <c r="J26" s="14"/>
      <c r="K26" s="13">
        <v>18</v>
      </c>
      <c r="L26" s="14">
        <v>15</v>
      </c>
      <c r="M26" s="13"/>
      <c r="N26" s="14"/>
      <c r="O26" s="11">
        <f t="shared" si="0"/>
        <v>66</v>
      </c>
      <c r="W26" s="4"/>
      <c r="AB26" s="2"/>
    </row>
    <row r="27" spans="1:28" x14ac:dyDescent="0.3">
      <c r="A27" s="5">
        <f t="shared" si="1"/>
        <v>21</v>
      </c>
      <c r="B27" s="7">
        <v>61</v>
      </c>
      <c r="C27" s="6" t="s">
        <v>76</v>
      </c>
      <c r="D27" s="8" t="s">
        <v>71</v>
      </c>
      <c r="E27" s="13"/>
      <c r="F27" s="14"/>
      <c r="G27" s="13">
        <v>13</v>
      </c>
      <c r="H27" s="14">
        <v>15</v>
      </c>
      <c r="I27" s="13"/>
      <c r="J27" s="14"/>
      <c r="K27" s="13"/>
      <c r="L27" s="14"/>
      <c r="M27" s="13">
        <v>16</v>
      </c>
      <c r="N27" s="14">
        <v>15</v>
      </c>
      <c r="O27" s="11">
        <f t="shared" si="0"/>
        <v>59</v>
      </c>
      <c r="W27" s="4"/>
      <c r="AB27" s="2"/>
    </row>
    <row r="28" spans="1:28" x14ac:dyDescent="0.3">
      <c r="A28" s="5">
        <f t="shared" si="1"/>
        <v>22</v>
      </c>
      <c r="B28" s="7">
        <v>324</v>
      </c>
      <c r="C28" s="6" t="s">
        <v>77</v>
      </c>
      <c r="D28" s="8" t="s">
        <v>21</v>
      </c>
      <c r="E28" s="13"/>
      <c r="F28" s="14"/>
      <c r="G28" s="13"/>
      <c r="H28" s="14"/>
      <c r="I28" s="13"/>
      <c r="J28" s="14"/>
      <c r="K28" s="13"/>
      <c r="L28" s="14"/>
      <c r="M28" s="13">
        <v>28</v>
      </c>
      <c r="N28" s="14">
        <v>20</v>
      </c>
      <c r="O28" s="11">
        <f t="shared" si="0"/>
        <v>48</v>
      </c>
      <c r="W28" s="4"/>
      <c r="AB28" s="2"/>
    </row>
    <row r="29" spans="1:28" x14ac:dyDescent="0.3">
      <c r="A29" s="5">
        <f t="shared" si="1"/>
        <v>23</v>
      </c>
      <c r="B29" s="7">
        <v>37</v>
      </c>
      <c r="C29" s="6" t="s">
        <v>27</v>
      </c>
      <c r="D29" s="8" t="s">
        <v>70</v>
      </c>
      <c r="E29" s="13">
        <v>22</v>
      </c>
      <c r="F29" s="14">
        <v>22</v>
      </c>
      <c r="G29" s="13"/>
      <c r="H29" s="14"/>
      <c r="I29" s="13"/>
      <c r="J29" s="14"/>
      <c r="K29" s="13"/>
      <c r="L29" s="14"/>
      <c r="M29" s="13"/>
      <c r="N29" s="14"/>
      <c r="O29" s="11">
        <f t="shared" si="0"/>
        <v>44</v>
      </c>
      <c r="W29" s="4"/>
      <c r="AB29" s="2"/>
    </row>
    <row r="30" spans="1:28" x14ac:dyDescent="0.3">
      <c r="A30" s="5">
        <f t="shared" si="1"/>
        <v>24</v>
      </c>
      <c r="B30" s="7">
        <v>71</v>
      </c>
      <c r="C30" s="6" t="s">
        <v>78</v>
      </c>
      <c r="D30" s="8" t="s">
        <v>71</v>
      </c>
      <c r="E30" s="13"/>
      <c r="F30" s="14"/>
      <c r="G30" s="13">
        <v>17</v>
      </c>
      <c r="H30" s="14">
        <v>24</v>
      </c>
      <c r="I30" s="13"/>
      <c r="J30" s="14"/>
      <c r="K30" s="13"/>
      <c r="L30" s="14"/>
      <c r="M30" s="13"/>
      <c r="N30" s="14"/>
      <c r="O30" s="11">
        <f t="shared" si="0"/>
        <v>41</v>
      </c>
      <c r="W30" s="4"/>
      <c r="AB30" s="2"/>
    </row>
    <row r="31" spans="1:28" x14ac:dyDescent="0.3">
      <c r="A31" s="5">
        <f t="shared" si="1"/>
        <v>25</v>
      </c>
      <c r="B31" s="7">
        <v>84</v>
      </c>
      <c r="C31" s="6" t="s">
        <v>39</v>
      </c>
      <c r="D31" s="8" t="s">
        <v>71</v>
      </c>
      <c r="E31" s="13"/>
      <c r="F31" s="14"/>
      <c r="G31" s="13"/>
      <c r="H31" s="14"/>
      <c r="I31" s="13"/>
      <c r="J31" s="14"/>
      <c r="K31" s="13">
        <v>20</v>
      </c>
      <c r="L31" s="14">
        <v>19</v>
      </c>
      <c r="M31" s="13"/>
      <c r="N31" s="14"/>
      <c r="O31" s="11">
        <f t="shared" si="0"/>
        <v>39</v>
      </c>
      <c r="W31" s="4"/>
      <c r="AB31" s="2"/>
    </row>
    <row r="32" spans="1:28" x14ac:dyDescent="0.3">
      <c r="A32" s="5">
        <f t="shared" si="1"/>
        <v>26</v>
      </c>
      <c r="B32" s="7">
        <v>88</v>
      </c>
      <c r="C32" s="6" t="s">
        <v>8</v>
      </c>
      <c r="D32" s="8" t="s">
        <v>70</v>
      </c>
      <c r="E32" s="13"/>
      <c r="F32" s="14"/>
      <c r="G32" s="13"/>
      <c r="H32" s="14"/>
      <c r="I32" s="13">
        <v>19</v>
      </c>
      <c r="J32" s="14">
        <v>18</v>
      </c>
      <c r="K32" s="13"/>
      <c r="L32" s="14"/>
      <c r="M32" s="13"/>
      <c r="N32" s="14"/>
      <c r="O32" s="11">
        <f t="shared" si="0"/>
        <v>37</v>
      </c>
      <c r="W32" s="4"/>
      <c r="AB32" s="2"/>
    </row>
    <row r="33" spans="1:28" x14ac:dyDescent="0.3">
      <c r="A33" s="5">
        <f t="shared" si="1"/>
        <v>27</v>
      </c>
      <c r="B33" s="7">
        <v>21</v>
      </c>
      <c r="C33" s="6" t="s">
        <v>79</v>
      </c>
      <c r="D33" s="8" t="s">
        <v>80</v>
      </c>
      <c r="E33" s="13"/>
      <c r="F33" s="14"/>
      <c r="G33" s="13"/>
      <c r="H33" s="14"/>
      <c r="I33" s="13"/>
      <c r="J33" s="14"/>
      <c r="K33" s="13"/>
      <c r="L33" s="14"/>
      <c r="M33" s="13">
        <v>22</v>
      </c>
      <c r="N33" s="14">
        <v>14</v>
      </c>
      <c r="O33" s="11">
        <f t="shared" si="0"/>
        <v>36</v>
      </c>
      <c r="W33" s="4"/>
      <c r="AB33" s="2"/>
    </row>
    <row r="34" spans="1:28" x14ac:dyDescent="0.3">
      <c r="A34" s="5">
        <f t="shared" si="1"/>
        <v>28</v>
      </c>
      <c r="B34" s="7">
        <v>77</v>
      </c>
      <c r="C34" s="6" t="s">
        <v>81</v>
      </c>
      <c r="D34" s="8" t="s">
        <v>70</v>
      </c>
      <c r="E34" s="13"/>
      <c r="F34" s="14"/>
      <c r="G34" s="13">
        <v>11</v>
      </c>
      <c r="H34" s="14">
        <v>16</v>
      </c>
      <c r="I34" s="13"/>
      <c r="J34" s="14"/>
      <c r="K34" s="13"/>
      <c r="L34" s="14"/>
      <c r="M34" s="13"/>
      <c r="N34" s="14"/>
      <c r="O34" s="11">
        <f t="shared" si="0"/>
        <v>27</v>
      </c>
      <c r="W34" s="4"/>
      <c r="AB34" s="2"/>
    </row>
    <row r="35" spans="1:28" x14ac:dyDescent="0.3">
      <c r="A35" s="5">
        <f t="shared" si="1"/>
        <v>29</v>
      </c>
      <c r="B35" s="7">
        <v>28</v>
      </c>
      <c r="C35" s="6" t="s">
        <v>82</v>
      </c>
      <c r="D35" s="8" t="s">
        <v>70</v>
      </c>
      <c r="E35" s="34" t="s">
        <v>83</v>
      </c>
      <c r="F35" s="14">
        <v>24</v>
      </c>
      <c r="G35" s="13"/>
      <c r="H35" s="14"/>
      <c r="I35" s="13"/>
      <c r="J35" s="14"/>
      <c r="K35" s="13"/>
      <c r="L35" s="14"/>
      <c r="M35" s="13"/>
      <c r="N35" s="14"/>
      <c r="O35" s="11">
        <f t="shared" si="0"/>
        <v>24</v>
      </c>
      <c r="W35" s="4"/>
      <c r="AB35" s="2"/>
    </row>
    <row r="36" spans="1:28" x14ac:dyDescent="0.3">
      <c r="A36" s="5">
        <f t="shared" si="1"/>
        <v>30</v>
      </c>
      <c r="B36" s="7">
        <v>22</v>
      </c>
      <c r="C36" s="6" t="s">
        <v>13</v>
      </c>
      <c r="D36" s="8" t="s">
        <v>71</v>
      </c>
      <c r="E36" s="34" t="s">
        <v>84</v>
      </c>
      <c r="F36" s="35" t="s">
        <v>84</v>
      </c>
      <c r="G36" s="13"/>
      <c r="H36" s="14"/>
      <c r="I36" s="13"/>
      <c r="J36" s="14"/>
      <c r="K36" s="13"/>
      <c r="L36" s="14"/>
      <c r="M36" s="13"/>
      <c r="N36" s="14"/>
      <c r="O36" s="11">
        <f t="shared" si="0"/>
        <v>0</v>
      </c>
      <c r="W36" s="4"/>
      <c r="AB36" s="2"/>
    </row>
    <row r="37" spans="1:28" x14ac:dyDescent="0.3">
      <c r="A37" s="5">
        <v>30</v>
      </c>
      <c r="B37" s="7">
        <v>30</v>
      </c>
      <c r="C37" s="6" t="s">
        <v>7</v>
      </c>
      <c r="D37" s="8" t="s">
        <v>71</v>
      </c>
      <c r="E37" s="34" t="s">
        <v>84</v>
      </c>
      <c r="F37" s="35" t="s">
        <v>84</v>
      </c>
      <c r="G37" s="13"/>
      <c r="H37" s="14"/>
      <c r="I37" s="13"/>
      <c r="J37" s="14"/>
      <c r="K37" s="13"/>
      <c r="L37" s="14"/>
      <c r="M37" s="13"/>
      <c r="N37" s="14"/>
      <c r="O37" s="11">
        <f t="shared" si="0"/>
        <v>0</v>
      </c>
      <c r="W37" s="4"/>
      <c r="AB37" s="2"/>
    </row>
    <row r="38" spans="1:28" x14ac:dyDescent="0.3">
      <c r="R38" s="2"/>
    </row>
    <row r="39" spans="1:28" x14ac:dyDescent="0.3">
      <c r="R39" s="2"/>
    </row>
  </sheetData>
  <mergeCells count="20">
    <mergeCell ref="C2:C4"/>
    <mergeCell ref="B2:B4"/>
    <mergeCell ref="A2:A4"/>
    <mergeCell ref="D2:D4"/>
    <mergeCell ref="M2:N2"/>
    <mergeCell ref="M3:N3"/>
    <mergeCell ref="M4:N4"/>
    <mergeCell ref="I2:J2"/>
    <mergeCell ref="I3:J3"/>
    <mergeCell ref="I4:J4"/>
    <mergeCell ref="E2:F2"/>
    <mergeCell ref="E3:F3"/>
    <mergeCell ref="E4:F4"/>
    <mergeCell ref="G2:H2"/>
    <mergeCell ref="G3:H3"/>
    <mergeCell ref="G4:H4"/>
    <mergeCell ref="K2:L2"/>
    <mergeCell ref="K3:L3"/>
    <mergeCell ref="K4:L4"/>
    <mergeCell ref="O2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ABC Race</vt:lpstr>
      <vt:lpstr>V1600</vt:lpstr>
      <vt:lpstr>BMW 325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Ducmanis</dc:creator>
  <cp:lastModifiedBy>Jānis Ducmanis</cp:lastModifiedBy>
  <dcterms:created xsi:type="dcterms:W3CDTF">2024-12-03T07:49:33Z</dcterms:created>
  <dcterms:modified xsi:type="dcterms:W3CDTF">2025-12-04T20:26:58Z</dcterms:modified>
</cp:coreProperties>
</file>