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\Documents\1_Retrokarts\2022\"/>
    </mc:Choice>
  </mc:AlternateContent>
  <bookViews>
    <workbookView xWindow="-300" yWindow="-30" windowWidth="10800" windowHeight="7485"/>
  </bookViews>
  <sheets>
    <sheet name="Pro-Kart Sportisti 2022" sheetId="1" r:id="rId1"/>
  </sheets>
  <definedNames>
    <definedName name="_xlnm.Print_Titles" localSheetId="0">'Pro-Kart Sportisti 2022'!$1:$5</definedName>
  </definedNames>
  <calcPr calcId="152511"/>
</workbook>
</file>

<file path=xl/calcChain.xml><?xml version="1.0" encoding="utf-8"?>
<calcChain xmlns="http://schemas.openxmlformats.org/spreadsheetml/2006/main">
  <c r="S58" i="1" l="1"/>
  <c r="S59" i="1"/>
  <c r="S60" i="1"/>
  <c r="S57" i="1"/>
  <c r="S49" i="1"/>
  <c r="S51" i="1"/>
  <c r="S52" i="1"/>
  <c r="S53" i="1"/>
  <c r="S54" i="1"/>
  <c r="S55" i="1"/>
  <c r="S50" i="1"/>
  <c r="S45" i="1"/>
  <c r="S43" i="1"/>
  <c r="S44" i="1"/>
  <c r="S46" i="1"/>
  <c r="S47" i="1"/>
  <c r="S42" i="1"/>
  <c r="S12" i="1"/>
  <c r="S13" i="1"/>
  <c r="S14" i="1"/>
  <c r="S15" i="1"/>
  <c r="S16" i="1"/>
  <c r="S17" i="1"/>
  <c r="S18" i="1"/>
  <c r="S11" i="1"/>
  <c r="S35" i="1"/>
  <c r="S34" i="1"/>
  <c r="S33" i="1"/>
  <c r="S32" i="1"/>
  <c r="S31" i="1"/>
  <c r="S30" i="1"/>
  <c r="S29" i="1"/>
  <c r="S28" i="1"/>
  <c r="S27" i="1"/>
  <c r="S21" i="1"/>
  <c r="S37" i="1" l="1"/>
  <c r="S40" i="1" l="1"/>
  <c r="S23" i="1" l="1"/>
  <c r="S25" i="1"/>
  <c r="S39" i="1"/>
  <c r="S36" i="1" l="1"/>
  <c r="S7" i="1" l="1"/>
  <c r="S8" i="1"/>
  <c r="S9" i="1"/>
  <c r="S10" i="1"/>
  <c r="S22" i="1"/>
  <c r="S20" i="1"/>
  <c r="S24" i="1"/>
  <c r="S38" i="1"/>
  <c r="S6" i="1"/>
</calcChain>
</file>

<file path=xl/sharedStrings.xml><?xml version="1.0" encoding="utf-8"?>
<sst xmlns="http://schemas.openxmlformats.org/spreadsheetml/2006/main" count="228" uniqueCount="123">
  <si>
    <t>Uzvārds</t>
  </si>
  <si>
    <t>Vārds</t>
  </si>
  <si>
    <t>Valsts</t>
  </si>
  <si>
    <t>Komanda</t>
  </si>
  <si>
    <t>Klase</t>
  </si>
  <si>
    <t>LAT</t>
  </si>
  <si>
    <t>Priekšfināls</t>
  </si>
  <si>
    <t>Fināls</t>
  </si>
  <si>
    <t>Kopā</t>
  </si>
  <si>
    <t>Vieta</t>
  </si>
  <si>
    <t>Individuālais kopvērtējums</t>
  </si>
  <si>
    <t>Netiek skaitīts kā sliktākais rezultāts</t>
  </si>
  <si>
    <t>Bonusi</t>
  </si>
  <si>
    <t>Sacensībām nav kopvērtējuma ieskaites</t>
  </si>
  <si>
    <t>CZ125</t>
  </si>
  <si>
    <t>RKK</t>
  </si>
  <si>
    <t>M125</t>
  </si>
  <si>
    <t>PK2 Madona</t>
  </si>
  <si>
    <t>Micro60</t>
  </si>
  <si>
    <t>PK-Micro</t>
  </si>
  <si>
    <t>TK</t>
  </si>
  <si>
    <t>T4</t>
  </si>
  <si>
    <t>MTSK</t>
  </si>
  <si>
    <t>2022. gada Pro-Kart kauss kartingā</t>
  </si>
  <si>
    <t>PK1 Kandava</t>
  </si>
  <si>
    <t>21.05.2022.</t>
  </si>
  <si>
    <t>11.06.2022.</t>
  </si>
  <si>
    <t>PK3 Smiltene</t>
  </si>
  <si>
    <t>30.07.2022.</t>
  </si>
  <si>
    <t>13.08.2022.</t>
  </si>
  <si>
    <t>PK4 Jelgava</t>
  </si>
  <si>
    <t>IVBULIS</t>
  </si>
  <si>
    <t>DĀVIDS</t>
  </si>
  <si>
    <t>BJC DAUGMALE</t>
  </si>
  <si>
    <t>OZOLIŅŠ</t>
  </si>
  <si>
    <t>MĀRTIŅŠ</t>
  </si>
  <si>
    <t xml:space="preserve">DMITRIJEVS </t>
  </si>
  <si>
    <t>KIRILS</t>
  </si>
  <si>
    <t>KALVELIS</t>
  </si>
  <si>
    <t>JURIS</t>
  </si>
  <si>
    <t>DRIPE</t>
  </si>
  <si>
    <t>RAIVO</t>
  </si>
  <si>
    <t>KLINCĀNS</t>
  </si>
  <si>
    <t>ANDRIS</t>
  </si>
  <si>
    <t>GLADKINS</t>
  </si>
  <si>
    <t>HARIJS</t>
  </si>
  <si>
    <t>BĒRZIŅŠ</t>
  </si>
  <si>
    <t>DANIELS</t>
  </si>
  <si>
    <t>LAPSKALNS</t>
  </si>
  <si>
    <t>ĢIRTS</t>
  </si>
  <si>
    <t>RŪDOLFS</t>
  </si>
  <si>
    <t>GROSBERGA</t>
  </si>
  <si>
    <t>DACE</t>
  </si>
  <si>
    <t>LĪGA</t>
  </si>
  <si>
    <t>ČUDOVS</t>
  </si>
  <si>
    <t>JĀNIS</t>
  </si>
  <si>
    <t>TAURIŅŠ</t>
  </si>
  <si>
    <t>RODRIGO</t>
  </si>
  <si>
    <t>DARĢIS</t>
  </si>
  <si>
    <t>DOMINIKS</t>
  </si>
  <si>
    <t>ŠEIDLERS</t>
  </si>
  <si>
    <t>ARNIS</t>
  </si>
  <si>
    <t>RUDE RACING</t>
  </si>
  <si>
    <t xml:space="preserve">SILENIEKS </t>
  </si>
  <si>
    <t>KISEĻŅIKOVS</t>
  </si>
  <si>
    <t>DENIS</t>
  </si>
  <si>
    <t>BOBROVSKIS</t>
  </si>
  <si>
    <t>MAKSIMS</t>
  </si>
  <si>
    <t>VLASOVS</t>
  </si>
  <si>
    <t>OĻEGS</t>
  </si>
  <si>
    <t>VEIKŠĀNS</t>
  </si>
  <si>
    <t>RAIVIS</t>
  </si>
  <si>
    <t>GŪTMANIS</t>
  </si>
  <si>
    <t>VANAGS</t>
  </si>
  <si>
    <t>ROBERTS</t>
  </si>
  <si>
    <t>OPEN125</t>
  </si>
  <si>
    <t>LTU</t>
  </si>
  <si>
    <t>JAROSLAVAS</t>
  </si>
  <si>
    <t>REJUS</t>
  </si>
  <si>
    <t>NSL RACING</t>
  </si>
  <si>
    <t>JEBLAKOV</t>
  </si>
  <si>
    <t>UELAR</t>
  </si>
  <si>
    <t>EST</t>
  </si>
  <si>
    <t>TABASALU KARDIKLUBI</t>
  </si>
  <si>
    <t>PAJUMEST</t>
  </si>
  <si>
    <t>URMAS</t>
  </si>
  <si>
    <t>KUUSALU TSK</t>
  </si>
  <si>
    <t>NIILSON</t>
  </si>
  <si>
    <t>JAANUS</t>
  </si>
  <si>
    <t>LAPINS</t>
  </si>
  <si>
    <t>MARTINS</t>
  </si>
  <si>
    <t>JTSVC</t>
  </si>
  <si>
    <t>PURMALIS</t>
  </si>
  <si>
    <t>ALEKSS</t>
  </si>
  <si>
    <t>MRG RACING</t>
  </si>
  <si>
    <t>JUOZAITIS</t>
  </si>
  <si>
    <t>EMILIS</t>
  </si>
  <si>
    <t>MISIUNAITE</t>
  </si>
  <si>
    <t>URTE</t>
  </si>
  <si>
    <t>VĒVERIS</t>
  </si>
  <si>
    <t>MARKO</t>
  </si>
  <si>
    <t>RM LATVIA</t>
  </si>
  <si>
    <t>SEIDARS</t>
  </si>
  <si>
    <t>EDGARS</t>
  </si>
  <si>
    <t>TIHONOVS</t>
  </si>
  <si>
    <t>RAIMONDS</t>
  </si>
  <si>
    <t>KLINSONS</t>
  </si>
  <si>
    <t>SIGULDAS MOTODARBNĪCA</t>
  </si>
  <si>
    <t>KLINSONE</t>
  </si>
  <si>
    <t>MARTA EVELĪNA</t>
  </si>
  <si>
    <t>GAVARS</t>
  </si>
  <si>
    <t>ARTURS EDVARDS</t>
  </si>
  <si>
    <t>VILAKS</t>
  </si>
  <si>
    <t>REINIS RENĀRS</t>
  </si>
  <si>
    <t>TEILĀNS</t>
  </si>
  <si>
    <t>DAINIS</t>
  </si>
  <si>
    <t xml:space="preserve">BERKOVS </t>
  </si>
  <si>
    <t>IGORS</t>
  </si>
  <si>
    <t>JARMALAITE</t>
  </si>
  <si>
    <t>AMELIJA</t>
  </si>
  <si>
    <t>EMĪLS</t>
  </si>
  <si>
    <t>ČEKAVIČIUS</t>
  </si>
  <si>
    <t>ALOYZAS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</si>
</sst>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70" zoomScaleNormal="70" workbookViewId="0">
      <pane ySplit="5" topLeftCell="A6" activePane="bottomLeft" state="frozenSplit"/>
      <selection pane="bottomLeft" activeCell="R22" sqref="R22"/>
    </sheetView>
  </sheetViews>
  <sheetFormatPr defaultRowHeight="15" x14ac:dyDescent="0.25"/>
  <cols>
    <col min="1" max="1" width="5.7109375" style="2" bestFit="1" customWidth="1"/>
    <col min="2" max="2" width="18.7109375" customWidth="1"/>
    <col min="3" max="3" width="16.42578125" bestFit="1" customWidth="1"/>
    <col min="4" max="4" width="6.28515625" bestFit="1" customWidth="1"/>
    <col min="5" max="5" width="28" bestFit="1" customWidth="1"/>
    <col min="6" max="6" width="16.42578125" bestFit="1" customWidth="1"/>
    <col min="7" max="7" width="7.140625" style="11" bestFit="1" customWidth="1"/>
    <col min="8" max="9" width="11.7109375" style="2" customWidth="1"/>
    <col min="10" max="10" width="7.140625" style="2" bestFit="1" customWidth="1"/>
    <col min="11" max="12" width="11.7109375" style="2" customWidth="1"/>
    <col min="13" max="13" width="7.140625" style="2" bestFit="1" customWidth="1"/>
    <col min="14" max="15" width="11.7109375" style="2" customWidth="1"/>
    <col min="16" max="16" width="7.140625" style="2" bestFit="1" customWidth="1"/>
    <col min="17" max="18" width="11.7109375" style="2" customWidth="1"/>
    <col min="19" max="19" width="9.140625" style="2"/>
  </cols>
  <sheetData>
    <row r="1" spans="1:19" s="1" customFormat="1" ht="18.75" x14ac:dyDescent="0.3">
      <c r="A1" s="28" t="s">
        <v>23</v>
      </c>
      <c r="B1" s="28"/>
      <c r="C1" s="28"/>
      <c r="D1" s="28"/>
      <c r="E1" s="28"/>
      <c r="F1" s="28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.75" x14ac:dyDescent="0.25">
      <c r="A2" s="3" t="s">
        <v>10</v>
      </c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x14ac:dyDescent="0.25">
      <c r="A3" s="4"/>
      <c r="B3" s="1" t="s">
        <v>11</v>
      </c>
      <c r="G3" s="29" t="s">
        <v>24</v>
      </c>
      <c r="H3" s="30"/>
      <c r="I3" s="31"/>
      <c r="J3" s="29" t="s">
        <v>17</v>
      </c>
      <c r="K3" s="30"/>
      <c r="L3" s="31"/>
      <c r="M3" s="29" t="s">
        <v>27</v>
      </c>
      <c r="N3" s="30"/>
      <c r="O3" s="31"/>
      <c r="P3" s="29" t="s">
        <v>30</v>
      </c>
      <c r="Q3" s="30"/>
      <c r="R3" s="31"/>
      <c r="S3" s="2"/>
    </row>
    <row r="4" spans="1:19" s="1" customFormat="1" x14ac:dyDescent="0.25">
      <c r="A4" s="5"/>
      <c r="B4" s="1" t="s">
        <v>13</v>
      </c>
      <c r="G4" s="25" t="s">
        <v>25</v>
      </c>
      <c r="H4" s="26"/>
      <c r="I4" s="27"/>
      <c r="J4" s="25" t="s">
        <v>26</v>
      </c>
      <c r="K4" s="26"/>
      <c r="L4" s="27"/>
      <c r="M4" s="25" t="s">
        <v>28</v>
      </c>
      <c r="N4" s="26"/>
      <c r="O4" s="27"/>
      <c r="P4" s="25" t="s">
        <v>29</v>
      </c>
      <c r="Q4" s="26"/>
      <c r="R4" s="27"/>
      <c r="S4" s="2"/>
    </row>
    <row r="5" spans="1:19" ht="15" customHeight="1" x14ac:dyDescent="0.25">
      <c r="A5" s="9" t="s">
        <v>9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12</v>
      </c>
      <c r="H5" s="10" t="s">
        <v>6</v>
      </c>
      <c r="I5" s="10" t="s">
        <v>7</v>
      </c>
      <c r="J5" s="10" t="s">
        <v>12</v>
      </c>
      <c r="K5" s="10" t="s">
        <v>6</v>
      </c>
      <c r="L5" s="10" t="s">
        <v>7</v>
      </c>
      <c r="M5" s="10" t="s">
        <v>12</v>
      </c>
      <c r="N5" s="10" t="s">
        <v>6</v>
      </c>
      <c r="O5" s="10" t="s">
        <v>7</v>
      </c>
      <c r="P5" s="10" t="s">
        <v>12</v>
      </c>
      <c r="Q5" s="10" t="s">
        <v>6</v>
      </c>
      <c r="R5" s="10" t="s">
        <v>7</v>
      </c>
      <c r="S5" s="10" t="s">
        <v>8</v>
      </c>
    </row>
    <row r="6" spans="1:19" ht="15" hidden="1" customHeight="1" x14ac:dyDescent="0.25">
      <c r="A6" s="6">
        <v>1</v>
      </c>
      <c r="B6" s="15"/>
      <c r="C6" s="15"/>
      <c r="D6" s="16"/>
      <c r="E6" s="15"/>
      <c r="F6" s="15" t="s">
        <v>18</v>
      </c>
      <c r="G6" s="1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ref="S6:S10" si="0">SUM(G6:R6)</f>
        <v>0</v>
      </c>
    </row>
    <row r="7" spans="1:19" ht="15" hidden="1" customHeight="1" x14ac:dyDescent="0.25">
      <c r="A7" s="6">
        <v>2</v>
      </c>
      <c r="B7" s="15"/>
      <c r="C7" s="15"/>
      <c r="D7" s="16"/>
      <c r="E7" s="15"/>
      <c r="F7" s="15" t="s">
        <v>18</v>
      </c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19" s="1" customFormat="1" ht="15" hidden="1" customHeight="1" x14ac:dyDescent="0.25">
      <c r="A8" s="6">
        <v>3</v>
      </c>
      <c r="B8" s="15"/>
      <c r="C8" s="15"/>
      <c r="D8" s="16"/>
      <c r="E8" s="15"/>
      <c r="F8" s="15" t="s">
        <v>18</v>
      </c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19" s="1" customFormat="1" ht="15" hidden="1" customHeight="1" x14ac:dyDescent="0.25">
      <c r="A9" s="6">
        <v>4</v>
      </c>
      <c r="B9" s="15"/>
      <c r="C9" s="15"/>
      <c r="D9" s="16"/>
      <c r="E9" s="15"/>
      <c r="F9" s="15" t="s">
        <v>18</v>
      </c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>
        <f t="shared" si="0"/>
        <v>0</v>
      </c>
    </row>
    <row r="10" spans="1:19" ht="15" hidden="1" customHeight="1" x14ac:dyDescent="0.25">
      <c r="A10" s="7"/>
      <c r="B10" s="19"/>
      <c r="C10" s="19"/>
      <c r="D10" s="17"/>
      <c r="E10" s="19"/>
      <c r="F10" s="19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>
        <f t="shared" si="0"/>
        <v>0</v>
      </c>
    </row>
    <row r="11" spans="1:19" ht="15" customHeight="1" x14ac:dyDescent="0.25">
      <c r="A11" s="6">
        <v>1</v>
      </c>
      <c r="B11" s="15" t="s">
        <v>89</v>
      </c>
      <c r="C11" s="15" t="s">
        <v>90</v>
      </c>
      <c r="D11" s="16" t="s">
        <v>5</v>
      </c>
      <c r="E11" s="15" t="s">
        <v>91</v>
      </c>
      <c r="F11" s="15" t="s">
        <v>19</v>
      </c>
      <c r="G11" s="16"/>
      <c r="H11" s="23"/>
      <c r="I11" s="23"/>
      <c r="J11" s="6"/>
      <c r="K11" s="6">
        <v>15</v>
      </c>
      <c r="L11" s="6">
        <v>30</v>
      </c>
      <c r="M11" s="6"/>
      <c r="N11" s="6">
        <v>12</v>
      </c>
      <c r="O11" s="6">
        <v>0</v>
      </c>
      <c r="P11" s="6">
        <v>1</v>
      </c>
      <c r="Q11" s="6">
        <v>15</v>
      </c>
      <c r="R11" s="6">
        <v>30</v>
      </c>
      <c r="S11" s="8">
        <f>SUM(J11:R11)+G11</f>
        <v>103</v>
      </c>
    </row>
    <row r="12" spans="1:19" ht="15" customHeight="1" x14ac:dyDescent="0.25">
      <c r="A12" s="6">
        <v>2</v>
      </c>
      <c r="B12" s="15" t="s">
        <v>56</v>
      </c>
      <c r="C12" s="15" t="s">
        <v>57</v>
      </c>
      <c r="D12" s="16" t="s">
        <v>5</v>
      </c>
      <c r="E12" s="15"/>
      <c r="F12" s="15" t="s">
        <v>19</v>
      </c>
      <c r="G12" s="16"/>
      <c r="H12" s="23">
        <v>15</v>
      </c>
      <c r="I12" s="23">
        <v>24</v>
      </c>
      <c r="J12" s="6">
        <v>1</v>
      </c>
      <c r="K12" s="6">
        <v>12</v>
      </c>
      <c r="L12" s="6">
        <v>24</v>
      </c>
      <c r="M12" s="6">
        <v>1</v>
      </c>
      <c r="N12" s="6">
        <v>15</v>
      </c>
      <c r="O12" s="6">
        <v>30</v>
      </c>
      <c r="P12" s="6"/>
      <c r="Q12" s="6"/>
      <c r="R12" s="6"/>
      <c r="S12" s="8">
        <f t="shared" ref="S12:S18" si="1">SUM(J12:R12)+G12</f>
        <v>83</v>
      </c>
    </row>
    <row r="13" spans="1:19" ht="15" customHeight="1" x14ac:dyDescent="0.25">
      <c r="A13" s="6">
        <v>3</v>
      </c>
      <c r="B13" s="15" t="s">
        <v>99</v>
      </c>
      <c r="C13" s="15" t="s">
        <v>100</v>
      </c>
      <c r="D13" s="16" t="s">
        <v>5</v>
      </c>
      <c r="E13" s="15" t="s">
        <v>101</v>
      </c>
      <c r="F13" s="15" t="s">
        <v>19</v>
      </c>
      <c r="G13" s="16"/>
      <c r="H13" s="23"/>
      <c r="I13" s="23"/>
      <c r="J13" s="6"/>
      <c r="K13" s="6">
        <v>0</v>
      </c>
      <c r="L13" s="6">
        <v>14</v>
      </c>
      <c r="M13" s="6"/>
      <c r="N13" s="6">
        <v>10</v>
      </c>
      <c r="O13" s="6">
        <v>24</v>
      </c>
      <c r="P13" s="6"/>
      <c r="Q13" s="6">
        <v>10</v>
      </c>
      <c r="R13" s="6">
        <v>20</v>
      </c>
      <c r="S13" s="8">
        <f t="shared" si="1"/>
        <v>78</v>
      </c>
    </row>
    <row r="14" spans="1:19" s="1" customFormat="1" ht="15" customHeight="1" x14ac:dyDescent="0.25">
      <c r="A14" s="6">
        <v>4</v>
      </c>
      <c r="B14" s="15" t="s">
        <v>95</v>
      </c>
      <c r="C14" s="15" t="s">
        <v>96</v>
      </c>
      <c r="D14" s="16" t="s">
        <v>76</v>
      </c>
      <c r="E14" s="15" t="s">
        <v>79</v>
      </c>
      <c r="F14" s="15" t="s">
        <v>19</v>
      </c>
      <c r="G14" s="16"/>
      <c r="H14" s="23"/>
      <c r="I14" s="23"/>
      <c r="J14" s="6"/>
      <c r="K14" s="6">
        <v>8</v>
      </c>
      <c r="L14" s="6">
        <v>16</v>
      </c>
      <c r="M14" s="6"/>
      <c r="N14" s="6"/>
      <c r="O14" s="6"/>
      <c r="P14" s="6"/>
      <c r="Q14" s="6">
        <v>12</v>
      </c>
      <c r="R14" s="6">
        <v>24</v>
      </c>
      <c r="S14" s="8">
        <f t="shared" si="1"/>
        <v>60</v>
      </c>
    </row>
    <row r="15" spans="1:19" s="1" customFormat="1" ht="15" customHeight="1" x14ac:dyDescent="0.25">
      <c r="A15" s="6">
        <v>5</v>
      </c>
      <c r="B15" s="15" t="s">
        <v>58</v>
      </c>
      <c r="C15" s="15" t="s">
        <v>59</v>
      </c>
      <c r="D15" s="16" t="s">
        <v>5</v>
      </c>
      <c r="E15" s="15"/>
      <c r="F15" s="15" t="s">
        <v>19</v>
      </c>
      <c r="G15" s="16">
        <v>1</v>
      </c>
      <c r="H15" s="24">
        <v>12</v>
      </c>
      <c r="I15" s="23">
        <v>30</v>
      </c>
      <c r="J15" s="6"/>
      <c r="K15" s="6">
        <v>9</v>
      </c>
      <c r="L15" s="6">
        <v>20</v>
      </c>
      <c r="M15" s="6"/>
      <c r="N15" s="6"/>
      <c r="O15" s="6"/>
      <c r="P15" s="6"/>
      <c r="Q15" s="6">
        <v>9</v>
      </c>
      <c r="R15" s="6">
        <v>18</v>
      </c>
      <c r="S15" s="8">
        <f t="shared" si="1"/>
        <v>57</v>
      </c>
    </row>
    <row r="16" spans="1:19" s="1" customFormat="1" ht="15" customHeight="1" x14ac:dyDescent="0.25">
      <c r="A16" s="6">
        <v>6</v>
      </c>
      <c r="B16" s="15" t="s">
        <v>92</v>
      </c>
      <c r="C16" s="15" t="s">
        <v>93</v>
      </c>
      <c r="D16" s="16" t="s">
        <v>5</v>
      </c>
      <c r="E16" s="15" t="s">
        <v>94</v>
      </c>
      <c r="F16" s="15" t="s">
        <v>19</v>
      </c>
      <c r="G16" s="16"/>
      <c r="H16" s="23"/>
      <c r="I16" s="23"/>
      <c r="J16" s="6"/>
      <c r="K16" s="6">
        <v>10</v>
      </c>
      <c r="L16" s="6">
        <v>18</v>
      </c>
      <c r="M16" s="6"/>
      <c r="N16" s="6"/>
      <c r="O16" s="6"/>
      <c r="P16" s="6"/>
      <c r="Q16" s="6"/>
      <c r="R16" s="6"/>
      <c r="S16" s="8">
        <f t="shared" si="1"/>
        <v>28</v>
      </c>
    </row>
    <row r="17" spans="1:19" s="1" customFormat="1" ht="15" customHeight="1" x14ac:dyDescent="0.25">
      <c r="A17" s="6">
        <v>7</v>
      </c>
      <c r="B17" s="15" t="s">
        <v>97</v>
      </c>
      <c r="C17" s="15" t="s">
        <v>98</v>
      </c>
      <c r="D17" s="16" t="s">
        <v>76</v>
      </c>
      <c r="E17" s="15" t="s">
        <v>79</v>
      </c>
      <c r="F17" s="15" t="s">
        <v>19</v>
      </c>
      <c r="G17" s="16"/>
      <c r="H17" s="23"/>
      <c r="I17" s="23"/>
      <c r="J17" s="6"/>
      <c r="K17" s="6">
        <v>7</v>
      </c>
      <c r="L17" s="6">
        <v>12</v>
      </c>
      <c r="M17" s="6"/>
      <c r="N17" s="6"/>
      <c r="O17" s="6"/>
      <c r="P17" s="6"/>
      <c r="Q17" s="6"/>
      <c r="R17" s="6"/>
      <c r="S17" s="8">
        <f t="shared" si="1"/>
        <v>19</v>
      </c>
    </row>
    <row r="18" spans="1:19" ht="15" customHeight="1" x14ac:dyDescent="0.25">
      <c r="A18" s="6">
        <v>8</v>
      </c>
      <c r="B18" s="15" t="s">
        <v>118</v>
      </c>
      <c r="C18" s="15" t="s">
        <v>119</v>
      </c>
      <c r="D18" s="16" t="s">
        <v>76</v>
      </c>
      <c r="E18" s="15" t="s">
        <v>79</v>
      </c>
      <c r="F18" s="15" t="s">
        <v>19</v>
      </c>
      <c r="G18" s="16"/>
      <c r="H18" s="23"/>
      <c r="I18" s="23"/>
      <c r="J18" s="6"/>
      <c r="K18" s="6"/>
      <c r="L18" s="6"/>
      <c r="M18" s="6"/>
      <c r="N18" s="6"/>
      <c r="O18" s="6"/>
      <c r="P18" s="6"/>
      <c r="Q18" s="6">
        <v>0</v>
      </c>
      <c r="R18" s="6">
        <v>0</v>
      </c>
      <c r="S18" s="8">
        <f t="shared" si="1"/>
        <v>0</v>
      </c>
    </row>
    <row r="19" spans="1:19" s="1" customFormat="1" ht="15" customHeight="1" x14ac:dyDescent="0.25">
      <c r="A19" s="14"/>
      <c r="B19" s="21"/>
      <c r="C19" s="21"/>
      <c r="D19" s="18"/>
      <c r="E19" s="21"/>
      <c r="F19" s="21"/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8"/>
    </row>
    <row r="20" spans="1:19" s="1" customFormat="1" ht="15" customHeight="1" x14ac:dyDescent="0.25">
      <c r="A20" s="6">
        <v>1</v>
      </c>
      <c r="B20" s="15" t="s">
        <v>36</v>
      </c>
      <c r="C20" s="15" t="s">
        <v>37</v>
      </c>
      <c r="D20" s="16" t="s">
        <v>5</v>
      </c>
      <c r="E20" s="15"/>
      <c r="F20" s="15" t="s">
        <v>20</v>
      </c>
      <c r="G20" s="16"/>
      <c r="H20" s="22">
        <v>0</v>
      </c>
      <c r="I20" s="6">
        <v>30</v>
      </c>
      <c r="J20" s="6">
        <v>1</v>
      </c>
      <c r="K20" s="6">
        <v>12</v>
      </c>
      <c r="L20" s="6">
        <v>24</v>
      </c>
      <c r="M20" s="6">
        <v>1</v>
      </c>
      <c r="N20" s="6">
        <v>15</v>
      </c>
      <c r="O20" s="22">
        <v>0</v>
      </c>
      <c r="P20" s="6">
        <v>1</v>
      </c>
      <c r="Q20" s="6">
        <v>10</v>
      </c>
      <c r="R20" s="6">
        <v>30</v>
      </c>
      <c r="S20" s="8">
        <f>SUM(G20:R20)</f>
        <v>124</v>
      </c>
    </row>
    <row r="21" spans="1:19" s="1" customFormat="1" ht="15" customHeight="1" x14ac:dyDescent="0.25">
      <c r="A21" s="6">
        <v>2</v>
      </c>
      <c r="B21" s="15" t="s">
        <v>31</v>
      </c>
      <c r="C21" s="15" t="s">
        <v>32</v>
      </c>
      <c r="D21" s="16" t="s">
        <v>5</v>
      </c>
      <c r="E21" s="15" t="s">
        <v>33</v>
      </c>
      <c r="F21" s="15" t="s">
        <v>20</v>
      </c>
      <c r="G21" s="16">
        <v>1</v>
      </c>
      <c r="H21" s="6">
        <v>15</v>
      </c>
      <c r="I21" s="6">
        <v>20</v>
      </c>
      <c r="J21" s="6"/>
      <c r="K21" s="6">
        <v>15</v>
      </c>
      <c r="L21" s="22">
        <v>20</v>
      </c>
      <c r="M21" s="6"/>
      <c r="N21" s="22">
        <v>10</v>
      </c>
      <c r="O21" s="6">
        <v>30</v>
      </c>
      <c r="P21" s="6"/>
      <c r="Q21" s="6">
        <v>12</v>
      </c>
      <c r="R21" s="6">
        <v>20</v>
      </c>
      <c r="S21" s="8">
        <f>SUM(O21:R21)+SUM(G21:K21)</f>
        <v>113</v>
      </c>
    </row>
    <row r="22" spans="1:19" ht="15" customHeight="1" x14ac:dyDescent="0.25">
      <c r="A22" s="6">
        <v>3</v>
      </c>
      <c r="B22" s="15" t="s">
        <v>34</v>
      </c>
      <c r="C22" s="15" t="s">
        <v>35</v>
      </c>
      <c r="D22" s="16" t="s">
        <v>5</v>
      </c>
      <c r="E22" s="15"/>
      <c r="F22" s="15" t="s">
        <v>20</v>
      </c>
      <c r="G22" s="16"/>
      <c r="H22" s="6">
        <v>12</v>
      </c>
      <c r="I22" s="6">
        <v>24</v>
      </c>
      <c r="J22" s="6"/>
      <c r="K22" s="22">
        <v>0</v>
      </c>
      <c r="L22" s="22">
        <v>0</v>
      </c>
      <c r="M22" s="6"/>
      <c r="N22" s="6">
        <v>12</v>
      </c>
      <c r="O22" s="6">
        <v>24</v>
      </c>
      <c r="P22" s="6"/>
      <c r="Q22" s="6">
        <v>15</v>
      </c>
      <c r="R22" s="6">
        <v>24</v>
      </c>
      <c r="S22" s="8">
        <f>SUM(G22:R22)</f>
        <v>111</v>
      </c>
    </row>
    <row r="23" spans="1:19" s="1" customFormat="1" ht="15" customHeight="1" x14ac:dyDescent="0.25">
      <c r="A23" s="6">
        <v>4</v>
      </c>
      <c r="B23" s="15" t="s">
        <v>110</v>
      </c>
      <c r="C23" s="15" t="s">
        <v>111</v>
      </c>
      <c r="D23" s="16" t="s">
        <v>5</v>
      </c>
      <c r="E23" s="15"/>
      <c r="F23" s="15" t="s">
        <v>20</v>
      </c>
      <c r="G23" s="16"/>
      <c r="H23" s="6"/>
      <c r="I23" s="6"/>
      <c r="J23" s="6"/>
      <c r="K23" s="6">
        <v>8</v>
      </c>
      <c r="L23" s="6">
        <v>16</v>
      </c>
      <c r="M23" s="6"/>
      <c r="N23" s="6"/>
      <c r="O23" s="6"/>
      <c r="P23" s="6"/>
      <c r="Q23" s="6">
        <v>9</v>
      </c>
      <c r="R23" s="6">
        <v>18</v>
      </c>
      <c r="S23" s="8">
        <f>SUM(G23:R23)</f>
        <v>51</v>
      </c>
    </row>
    <row r="24" spans="1:19" s="1" customFormat="1" ht="15" customHeight="1" x14ac:dyDescent="0.25">
      <c r="A24" s="6">
        <v>5</v>
      </c>
      <c r="B24" s="15" t="s">
        <v>106</v>
      </c>
      <c r="C24" s="15" t="s">
        <v>74</v>
      </c>
      <c r="D24" s="16" t="s">
        <v>5</v>
      </c>
      <c r="E24" s="15" t="s">
        <v>107</v>
      </c>
      <c r="F24" s="15" t="s">
        <v>20</v>
      </c>
      <c r="G24" s="16"/>
      <c r="H24" s="6"/>
      <c r="I24" s="6"/>
      <c r="J24" s="6"/>
      <c r="K24" s="6">
        <v>10</v>
      </c>
      <c r="L24" s="6">
        <v>30</v>
      </c>
      <c r="M24" s="6"/>
      <c r="N24" s="6"/>
      <c r="O24" s="6"/>
      <c r="P24" s="6"/>
      <c r="Q24" s="6"/>
      <c r="R24" s="6"/>
      <c r="S24" s="8">
        <f>SUM(G24:R24)</f>
        <v>40</v>
      </c>
    </row>
    <row r="25" spans="1:19" ht="15" customHeight="1" x14ac:dyDescent="0.25">
      <c r="A25" s="6">
        <v>6</v>
      </c>
      <c r="B25" s="15" t="s">
        <v>108</v>
      </c>
      <c r="C25" s="15" t="s">
        <v>109</v>
      </c>
      <c r="D25" s="16" t="s">
        <v>5</v>
      </c>
      <c r="E25" s="15" t="s">
        <v>107</v>
      </c>
      <c r="F25" s="15" t="s">
        <v>20</v>
      </c>
      <c r="G25" s="16"/>
      <c r="H25" s="6"/>
      <c r="I25" s="6"/>
      <c r="J25" s="6"/>
      <c r="K25" s="6">
        <v>9</v>
      </c>
      <c r="L25" s="6">
        <v>18</v>
      </c>
      <c r="M25" s="6"/>
      <c r="N25" s="6"/>
      <c r="O25" s="6"/>
      <c r="P25" s="6"/>
      <c r="Q25" s="6"/>
      <c r="R25" s="6"/>
      <c r="S25" s="8">
        <f>SUM(G25:R25)</f>
        <v>27</v>
      </c>
    </row>
    <row r="26" spans="1:19" ht="15" customHeight="1" x14ac:dyDescent="0.25">
      <c r="A26" s="7"/>
      <c r="B26" s="19"/>
      <c r="C26" s="19"/>
      <c r="D26" s="17"/>
      <c r="E26" s="19"/>
      <c r="F26" s="19"/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</row>
    <row r="27" spans="1:19" ht="15" customHeight="1" x14ac:dyDescent="0.25">
      <c r="A27" s="6">
        <v>1</v>
      </c>
      <c r="B27" s="15" t="s">
        <v>40</v>
      </c>
      <c r="C27" s="15" t="s">
        <v>41</v>
      </c>
      <c r="D27" s="16" t="s">
        <v>5</v>
      </c>
      <c r="E27" s="15"/>
      <c r="F27" s="15" t="s">
        <v>21</v>
      </c>
      <c r="G27" s="16"/>
      <c r="H27" s="6">
        <v>12</v>
      </c>
      <c r="I27" s="6">
        <v>30</v>
      </c>
      <c r="J27" s="6">
        <v>1</v>
      </c>
      <c r="K27" s="6">
        <v>15</v>
      </c>
      <c r="L27" s="6">
        <v>30</v>
      </c>
      <c r="M27" s="6"/>
      <c r="N27" s="22">
        <v>10</v>
      </c>
      <c r="O27" s="22">
        <v>20</v>
      </c>
      <c r="P27" s="6">
        <v>1</v>
      </c>
      <c r="Q27" s="6">
        <v>15</v>
      </c>
      <c r="R27" s="6">
        <v>30</v>
      </c>
      <c r="S27" s="8">
        <f>SUM(P27:R27)+SUM(G27:M27)</f>
        <v>134</v>
      </c>
    </row>
    <row r="28" spans="1:19" ht="15" customHeight="1" x14ac:dyDescent="0.25">
      <c r="A28" s="6">
        <v>2</v>
      </c>
      <c r="B28" s="15" t="s">
        <v>38</v>
      </c>
      <c r="C28" s="15" t="s">
        <v>39</v>
      </c>
      <c r="D28" s="16" t="s">
        <v>5</v>
      </c>
      <c r="E28" s="15"/>
      <c r="F28" s="15" t="s">
        <v>21</v>
      </c>
      <c r="G28" s="16"/>
      <c r="H28" s="6">
        <v>15</v>
      </c>
      <c r="I28" s="6">
        <v>24</v>
      </c>
      <c r="J28" s="6"/>
      <c r="K28" s="22">
        <v>10</v>
      </c>
      <c r="L28" s="22">
        <v>24</v>
      </c>
      <c r="M28" s="6"/>
      <c r="N28" s="6">
        <v>12</v>
      </c>
      <c r="O28" s="6">
        <v>24</v>
      </c>
      <c r="P28" s="6"/>
      <c r="Q28" s="6">
        <v>12</v>
      </c>
      <c r="R28" s="6">
        <v>24</v>
      </c>
      <c r="S28" s="8">
        <f>SUM(M28:R28)+SUM(G28:J28)</f>
        <v>111</v>
      </c>
    </row>
    <row r="29" spans="1:19" ht="15" customHeight="1" x14ac:dyDescent="0.25">
      <c r="A29" s="6">
        <v>3</v>
      </c>
      <c r="B29" s="15" t="s">
        <v>54</v>
      </c>
      <c r="C29" s="15" t="s">
        <v>55</v>
      </c>
      <c r="D29" s="16" t="s">
        <v>5</v>
      </c>
      <c r="E29" s="15"/>
      <c r="F29" s="15" t="s">
        <v>21</v>
      </c>
      <c r="G29" s="16">
        <v>1</v>
      </c>
      <c r="H29" s="6">
        <v>3</v>
      </c>
      <c r="I29" s="6">
        <v>20</v>
      </c>
      <c r="J29" s="6"/>
      <c r="K29" s="6">
        <v>12</v>
      </c>
      <c r="L29" s="6">
        <v>20</v>
      </c>
      <c r="M29" s="6">
        <v>1</v>
      </c>
      <c r="N29" s="6">
        <v>15</v>
      </c>
      <c r="O29" s="6">
        <v>30</v>
      </c>
      <c r="P29" s="6"/>
      <c r="Q29" s="22">
        <v>0</v>
      </c>
      <c r="R29" s="22">
        <v>4</v>
      </c>
      <c r="S29" s="8">
        <f>SUM(G29:P29)</f>
        <v>102</v>
      </c>
    </row>
    <row r="30" spans="1:19" ht="15" customHeight="1" x14ac:dyDescent="0.25">
      <c r="A30" s="6">
        <v>4</v>
      </c>
      <c r="B30" s="15" t="s">
        <v>42</v>
      </c>
      <c r="C30" s="15" t="s">
        <v>43</v>
      </c>
      <c r="D30" s="16" t="s">
        <v>5</v>
      </c>
      <c r="E30" s="15"/>
      <c r="F30" s="15" t="s">
        <v>21</v>
      </c>
      <c r="G30" s="16"/>
      <c r="H30" s="6">
        <v>10</v>
      </c>
      <c r="I30" s="6">
        <v>16</v>
      </c>
      <c r="J30" s="6"/>
      <c r="K30" s="6">
        <v>9</v>
      </c>
      <c r="L30" s="6">
        <v>16</v>
      </c>
      <c r="M30" s="6"/>
      <c r="N30" s="22">
        <v>7</v>
      </c>
      <c r="O30" s="22">
        <v>16</v>
      </c>
      <c r="P30" s="6"/>
      <c r="Q30" s="6">
        <v>8</v>
      </c>
      <c r="R30" s="6">
        <v>20</v>
      </c>
      <c r="S30" s="8">
        <f>SUM(P30:R30)+SUM(G30:M30)</f>
        <v>79</v>
      </c>
    </row>
    <row r="31" spans="1:19" ht="15" customHeight="1" x14ac:dyDescent="0.25">
      <c r="A31" s="6">
        <v>5</v>
      </c>
      <c r="B31" s="15" t="s">
        <v>44</v>
      </c>
      <c r="C31" s="15" t="s">
        <v>45</v>
      </c>
      <c r="D31" s="16" t="s">
        <v>5</v>
      </c>
      <c r="E31" s="15"/>
      <c r="F31" s="15" t="s">
        <v>21</v>
      </c>
      <c r="G31" s="16"/>
      <c r="H31" s="6">
        <v>9</v>
      </c>
      <c r="I31" s="6">
        <v>18</v>
      </c>
      <c r="J31" s="6"/>
      <c r="K31" s="6">
        <v>7</v>
      </c>
      <c r="L31" s="6">
        <v>18</v>
      </c>
      <c r="M31" s="6"/>
      <c r="N31" s="6">
        <v>9</v>
      </c>
      <c r="O31" s="6">
        <v>18</v>
      </c>
      <c r="P31" s="6"/>
      <c r="Q31" s="22">
        <v>7</v>
      </c>
      <c r="R31" s="22">
        <v>14</v>
      </c>
      <c r="S31" s="8">
        <f>SUM(G31:P31)</f>
        <v>79</v>
      </c>
    </row>
    <row r="32" spans="1:19" ht="15" customHeight="1" x14ac:dyDescent="0.25">
      <c r="A32" s="6">
        <v>6</v>
      </c>
      <c r="B32" s="15" t="s">
        <v>48</v>
      </c>
      <c r="C32" s="15" t="s">
        <v>49</v>
      </c>
      <c r="D32" s="16" t="s">
        <v>5</v>
      </c>
      <c r="E32" s="15"/>
      <c r="F32" s="15" t="s">
        <v>21</v>
      </c>
      <c r="G32" s="16"/>
      <c r="H32" s="22">
        <v>7</v>
      </c>
      <c r="I32" s="22">
        <v>10</v>
      </c>
      <c r="J32" s="6"/>
      <c r="K32" s="6">
        <v>8</v>
      </c>
      <c r="L32" s="6">
        <v>14</v>
      </c>
      <c r="M32" s="6"/>
      <c r="N32" s="6">
        <v>8</v>
      </c>
      <c r="O32" s="6">
        <v>14</v>
      </c>
      <c r="P32" s="6"/>
      <c r="Q32" s="6">
        <v>10</v>
      </c>
      <c r="R32" s="6">
        <v>18</v>
      </c>
      <c r="S32" s="8">
        <f>SUM(J32:R32)</f>
        <v>72</v>
      </c>
    </row>
    <row r="33" spans="1:19" s="1" customFormat="1" ht="15" customHeight="1" x14ac:dyDescent="0.25">
      <c r="A33" s="6">
        <v>7</v>
      </c>
      <c r="B33" s="15" t="s">
        <v>46</v>
      </c>
      <c r="C33" s="15" t="s">
        <v>47</v>
      </c>
      <c r="D33" s="16" t="s">
        <v>5</v>
      </c>
      <c r="E33" s="15"/>
      <c r="F33" s="15" t="s">
        <v>21</v>
      </c>
      <c r="G33" s="16"/>
      <c r="H33" s="6">
        <v>8</v>
      </c>
      <c r="I33" s="6">
        <v>12</v>
      </c>
      <c r="J33" s="6"/>
      <c r="K33" s="22">
        <v>6</v>
      </c>
      <c r="L33" s="22">
        <v>0</v>
      </c>
      <c r="M33" s="6"/>
      <c r="N33" s="6">
        <v>6</v>
      </c>
      <c r="O33" s="6">
        <v>12</v>
      </c>
      <c r="P33" s="6"/>
      <c r="Q33" s="6">
        <v>9</v>
      </c>
      <c r="R33" s="6">
        <v>16</v>
      </c>
      <c r="S33" s="8">
        <f>SUM(M33:R33)+SUM(G33:J33)</f>
        <v>63</v>
      </c>
    </row>
    <row r="34" spans="1:19" s="1" customFormat="1" ht="15" customHeight="1" x14ac:dyDescent="0.25">
      <c r="A34" s="6">
        <v>8</v>
      </c>
      <c r="B34" s="15" t="s">
        <v>46</v>
      </c>
      <c r="C34" s="15" t="s">
        <v>50</v>
      </c>
      <c r="D34" s="16" t="s">
        <v>5</v>
      </c>
      <c r="E34" s="15"/>
      <c r="F34" s="15" t="s">
        <v>21</v>
      </c>
      <c r="G34" s="16"/>
      <c r="H34" s="6">
        <v>6</v>
      </c>
      <c r="I34" s="6">
        <v>14</v>
      </c>
      <c r="J34" s="6"/>
      <c r="K34" s="22">
        <v>5</v>
      </c>
      <c r="L34" s="22">
        <v>0</v>
      </c>
      <c r="M34" s="6"/>
      <c r="N34" s="6">
        <v>5</v>
      </c>
      <c r="O34" s="6">
        <v>10</v>
      </c>
      <c r="P34" s="6"/>
      <c r="Q34" s="6">
        <v>6</v>
      </c>
      <c r="R34" s="6">
        <v>10</v>
      </c>
      <c r="S34" s="8">
        <f>SUM(M34:R34)+SUM(G34:J34)</f>
        <v>51</v>
      </c>
    </row>
    <row r="35" spans="1:19" s="1" customFormat="1" ht="15" customHeight="1" x14ac:dyDescent="0.25">
      <c r="A35" s="6">
        <v>9</v>
      </c>
      <c r="B35" s="15" t="s">
        <v>51</v>
      </c>
      <c r="C35" s="15" t="s">
        <v>52</v>
      </c>
      <c r="D35" s="16" t="s">
        <v>5</v>
      </c>
      <c r="E35" s="15"/>
      <c r="F35" s="15" t="s">
        <v>21</v>
      </c>
      <c r="G35" s="16"/>
      <c r="H35" s="6">
        <v>5</v>
      </c>
      <c r="I35" s="6">
        <v>8</v>
      </c>
      <c r="J35" s="6"/>
      <c r="K35" s="6">
        <v>4</v>
      </c>
      <c r="L35" s="6">
        <v>8</v>
      </c>
      <c r="M35" s="6"/>
      <c r="N35" s="22">
        <v>2</v>
      </c>
      <c r="O35" s="6">
        <v>8</v>
      </c>
      <c r="P35" s="6"/>
      <c r="Q35" s="6">
        <v>4</v>
      </c>
      <c r="R35" s="22">
        <v>6</v>
      </c>
      <c r="S35" s="8">
        <f>SUM(O35:Q35)+SUM(G35:M35)</f>
        <v>37</v>
      </c>
    </row>
    <row r="36" spans="1:19" s="1" customFormat="1" ht="15" customHeight="1" x14ac:dyDescent="0.25">
      <c r="A36" s="6">
        <v>10</v>
      </c>
      <c r="B36" s="15" t="s">
        <v>40</v>
      </c>
      <c r="C36" s="15" t="s">
        <v>53</v>
      </c>
      <c r="D36" s="16" t="s">
        <v>5</v>
      </c>
      <c r="E36" s="15"/>
      <c r="F36" s="15" t="s">
        <v>21</v>
      </c>
      <c r="G36" s="16"/>
      <c r="H36" s="6">
        <v>4</v>
      </c>
      <c r="I36" s="6">
        <v>6</v>
      </c>
      <c r="J36" s="6"/>
      <c r="K36" s="22"/>
      <c r="L36" s="22"/>
      <c r="M36" s="6"/>
      <c r="N36" s="6">
        <v>4</v>
      </c>
      <c r="O36" s="6">
        <v>4</v>
      </c>
      <c r="P36" s="6"/>
      <c r="Q36" s="6">
        <v>3</v>
      </c>
      <c r="R36" s="6">
        <v>8</v>
      </c>
      <c r="S36" s="8">
        <f>SUM(G36:R36)</f>
        <v>29</v>
      </c>
    </row>
    <row r="37" spans="1:19" s="1" customFormat="1" ht="15" customHeight="1" x14ac:dyDescent="0.25">
      <c r="A37" s="6">
        <v>11</v>
      </c>
      <c r="B37" s="15" t="s">
        <v>46</v>
      </c>
      <c r="C37" s="15" t="s">
        <v>120</v>
      </c>
      <c r="D37" s="16" t="s">
        <v>5</v>
      </c>
      <c r="E37" s="15"/>
      <c r="F37" s="15" t="s">
        <v>21</v>
      </c>
      <c r="G37" s="16"/>
      <c r="H37" s="6"/>
      <c r="I37" s="6"/>
      <c r="J37" s="6"/>
      <c r="K37" s="6"/>
      <c r="L37" s="6"/>
      <c r="M37" s="6"/>
      <c r="N37" s="6"/>
      <c r="O37" s="6"/>
      <c r="P37" s="6"/>
      <c r="Q37" s="6">
        <v>5</v>
      </c>
      <c r="R37" s="6">
        <v>12</v>
      </c>
      <c r="S37" s="8">
        <f>SUM(G37:R37)</f>
        <v>17</v>
      </c>
    </row>
    <row r="38" spans="1:19" s="1" customFormat="1" ht="15" customHeight="1" x14ac:dyDescent="0.25">
      <c r="A38" s="6">
        <v>12</v>
      </c>
      <c r="B38" s="15" t="s">
        <v>102</v>
      </c>
      <c r="C38" s="15" t="s">
        <v>103</v>
      </c>
      <c r="D38" s="16" t="s">
        <v>5</v>
      </c>
      <c r="E38" s="15"/>
      <c r="F38" s="15" t="s">
        <v>21</v>
      </c>
      <c r="G38" s="16"/>
      <c r="H38" s="6"/>
      <c r="I38" s="6"/>
      <c r="J38" s="6"/>
      <c r="K38" s="6">
        <v>3</v>
      </c>
      <c r="L38" s="6">
        <v>12</v>
      </c>
      <c r="M38" s="6"/>
      <c r="N38" s="6"/>
      <c r="O38" s="6"/>
      <c r="P38" s="6"/>
      <c r="Q38" s="6"/>
      <c r="R38" s="6"/>
      <c r="S38" s="8">
        <f>SUM(G38:R38)</f>
        <v>15</v>
      </c>
    </row>
    <row r="39" spans="1:19" s="1" customFormat="1" ht="15" customHeight="1" x14ac:dyDescent="0.25">
      <c r="A39" s="6">
        <v>13</v>
      </c>
      <c r="B39" s="15" t="s">
        <v>104</v>
      </c>
      <c r="C39" s="15" t="s">
        <v>105</v>
      </c>
      <c r="D39" s="16" t="s">
        <v>5</v>
      </c>
      <c r="E39" s="15"/>
      <c r="F39" s="15" t="s">
        <v>21</v>
      </c>
      <c r="G39" s="16"/>
      <c r="H39" s="6"/>
      <c r="I39" s="6"/>
      <c r="J39" s="6"/>
      <c r="K39" s="6">
        <v>2</v>
      </c>
      <c r="L39" s="6">
        <v>10</v>
      </c>
      <c r="M39" s="6"/>
      <c r="N39" s="6"/>
      <c r="O39" s="6"/>
      <c r="P39" s="6"/>
      <c r="Q39" s="6"/>
      <c r="R39" s="6"/>
      <c r="S39" s="8">
        <f>SUM(G39:R39)</f>
        <v>12</v>
      </c>
    </row>
    <row r="40" spans="1:19" s="1" customFormat="1" ht="15" customHeight="1" x14ac:dyDescent="0.25">
      <c r="A40" s="6">
        <v>14</v>
      </c>
      <c r="B40" s="15" t="s">
        <v>116</v>
      </c>
      <c r="C40" s="15" t="s">
        <v>117</v>
      </c>
      <c r="D40" s="16" t="s">
        <v>5</v>
      </c>
      <c r="E40" s="15"/>
      <c r="F40" s="15" t="s">
        <v>21</v>
      </c>
      <c r="G40" s="16"/>
      <c r="H40" s="6"/>
      <c r="I40" s="6"/>
      <c r="J40" s="6"/>
      <c r="K40" s="6"/>
      <c r="L40" s="6"/>
      <c r="M40" s="6"/>
      <c r="N40" s="6">
        <v>3</v>
      </c>
      <c r="O40" s="6">
        <v>6</v>
      </c>
      <c r="P40" s="6"/>
      <c r="Q40" s="6"/>
      <c r="R40" s="6"/>
      <c r="S40" s="8">
        <f>SUM(G40:R40)</f>
        <v>9</v>
      </c>
    </row>
    <row r="41" spans="1:19" ht="15" customHeight="1" x14ac:dyDescent="0.25">
      <c r="A41" s="7"/>
      <c r="B41" s="19"/>
      <c r="C41" s="19"/>
      <c r="D41" s="17"/>
      <c r="E41" s="19"/>
      <c r="F41" s="19"/>
      <c r="G41" s="1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1:19" s="1" customFormat="1" ht="15" customHeight="1" x14ac:dyDescent="0.25">
      <c r="A42" s="6">
        <v>1</v>
      </c>
      <c r="B42" s="15" t="s">
        <v>63</v>
      </c>
      <c r="C42" s="15" t="s">
        <v>35</v>
      </c>
      <c r="D42" s="16" t="s">
        <v>5</v>
      </c>
      <c r="E42" s="15" t="s">
        <v>62</v>
      </c>
      <c r="F42" s="15" t="s">
        <v>14</v>
      </c>
      <c r="G42" s="16"/>
      <c r="H42" s="23">
        <v>12</v>
      </c>
      <c r="I42" s="23">
        <v>24</v>
      </c>
      <c r="J42" s="6"/>
      <c r="K42" s="6">
        <v>9</v>
      </c>
      <c r="L42" s="6">
        <v>18</v>
      </c>
      <c r="M42" s="6">
        <v>1</v>
      </c>
      <c r="N42" s="23">
        <v>15</v>
      </c>
      <c r="O42" s="23">
        <v>30</v>
      </c>
      <c r="P42" s="6"/>
      <c r="Q42" s="6">
        <v>12</v>
      </c>
      <c r="R42" s="6">
        <v>24</v>
      </c>
      <c r="S42" s="8">
        <f>SUM(P42:R42)+SUM(J42:M42)+G42</f>
        <v>64</v>
      </c>
    </row>
    <row r="43" spans="1:19" ht="15" customHeight="1" x14ac:dyDescent="0.25">
      <c r="A43" s="6">
        <v>2</v>
      </c>
      <c r="B43" s="15" t="s">
        <v>80</v>
      </c>
      <c r="C43" s="15" t="s">
        <v>81</v>
      </c>
      <c r="D43" s="16" t="s">
        <v>82</v>
      </c>
      <c r="E43" s="15" t="s">
        <v>83</v>
      </c>
      <c r="F43" s="15" t="s">
        <v>14</v>
      </c>
      <c r="G43" s="16"/>
      <c r="H43" s="23"/>
      <c r="I43" s="23"/>
      <c r="J43" s="6">
        <v>1</v>
      </c>
      <c r="K43" s="6">
        <v>15</v>
      </c>
      <c r="L43" s="6">
        <v>30</v>
      </c>
      <c r="M43" s="6"/>
      <c r="N43" s="23"/>
      <c r="O43" s="23"/>
      <c r="P43" s="6"/>
      <c r="Q43" s="6"/>
      <c r="R43" s="6"/>
      <c r="S43" s="8">
        <f>SUM(P43:R43)+SUM(J43:M43)+G43</f>
        <v>46</v>
      </c>
    </row>
    <row r="44" spans="1:19" ht="15" customHeight="1" x14ac:dyDescent="0.25">
      <c r="A44" s="6">
        <v>3</v>
      </c>
      <c r="B44" s="15" t="s">
        <v>121</v>
      </c>
      <c r="C44" s="15" t="s">
        <v>122</v>
      </c>
      <c r="D44" s="16" t="s">
        <v>76</v>
      </c>
      <c r="E44" s="15"/>
      <c r="F44" s="15" t="s">
        <v>14</v>
      </c>
      <c r="G44" s="16"/>
      <c r="H44" s="23"/>
      <c r="I44" s="23"/>
      <c r="J44" s="6"/>
      <c r="K44" s="6"/>
      <c r="L44" s="6"/>
      <c r="M44" s="6"/>
      <c r="N44" s="23"/>
      <c r="O44" s="23"/>
      <c r="P44" s="6"/>
      <c r="Q44" s="6">
        <v>15</v>
      </c>
      <c r="R44" s="6">
        <v>30</v>
      </c>
      <c r="S44" s="8">
        <f>SUM(P44:R44)+SUM(J44:M44)+G44</f>
        <v>45</v>
      </c>
    </row>
    <row r="45" spans="1:19" s="1" customFormat="1" ht="15" customHeight="1" x14ac:dyDescent="0.25">
      <c r="A45" s="6">
        <v>4</v>
      </c>
      <c r="B45" s="15" t="s">
        <v>60</v>
      </c>
      <c r="C45" s="15" t="s">
        <v>61</v>
      </c>
      <c r="D45" s="16" t="s">
        <v>5</v>
      </c>
      <c r="E45" s="15" t="s">
        <v>62</v>
      </c>
      <c r="F45" s="15" t="s">
        <v>14</v>
      </c>
      <c r="G45" s="16">
        <v>1</v>
      </c>
      <c r="H45" s="23">
        <v>15</v>
      </c>
      <c r="I45" s="23">
        <v>30</v>
      </c>
      <c r="J45" s="6"/>
      <c r="K45" s="6">
        <v>12</v>
      </c>
      <c r="L45" s="6">
        <v>24</v>
      </c>
      <c r="M45" s="6"/>
      <c r="N45" s="23"/>
      <c r="O45" s="23"/>
      <c r="P45" s="6">
        <v>1</v>
      </c>
      <c r="Q45" s="6">
        <v>0</v>
      </c>
      <c r="R45" s="6">
        <v>0</v>
      </c>
      <c r="S45" s="8">
        <f>SUM(P45:R45)+SUM(J45:M45)+G45</f>
        <v>38</v>
      </c>
    </row>
    <row r="46" spans="1:19" s="1" customFormat="1" ht="15" customHeight="1" x14ac:dyDescent="0.25">
      <c r="A46" s="6">
        <v>5</v>
      </c>
      <c r="B46" s="15" t="s">
        <v>84</v>
      </c>
      <c r="C46" s="15" t="s">
        <v>85</v>
      </c>
      <c r="D46" s="16" t="s">
        <v>82</v>
      </c>
      <c r="E46" s="15" t="s">
        <v>86</v>
      </c>
      <c r="F46" s="15" t="s">
        <v>14</v>
      </c>
      <c r="G46" s="16"/>
      <c r="H46" s="23"/>
      <c r="I46" s="23"/>
      <c r="J46" s="6"/>
      <c r="K46" s="6">
        <v>10</v>
      </c>
      <c r="L46" s="6">
        <v>20</v>
      </c>
      <c r="M46" s="6"/>
      <c r="N46" s="23"/>
      <c r="O46" s="23"/>
      <c r="P46" s="6"/>
      <c r="Q46" s="6"/>
      <c r="R46" s="6"/>
      <c r="S46" s="8">
        <f>SUM(P46:R46)+SUM(J46:M46)+G46</f>
        <v>30</v>
      </c>
    </row>
    <row r="47" spans="1:19" ht="15" customHeight="1" x14ac:dyDescent="0.25">
      <c r="A47" s="6">
        <v>6</v>
      </c>
      <c r="B47" s="15" t="s">
        <v>87</v>
      </c>
      <c r="C47" s="15" t="s">
        <v>88</v>
      </c>
      <c r="D47" s="16" t="s">
        <v>82</v>
      </c>
      <c r="E47" s="15" t="s">
        <v>86</v>
      </c>
      <c r="F47" s="15" t="s">
        <v>14</v>
      </c>
      <c r="G47" s="16"/>
      <c r="H47" s="23"/>
      <c r="I47" s="23"/>
      <c r="J47" s="6"/>
      <c r="K47" s="6">
        <v>8</v>
      </c>
      <c r="L47" s="6">
        <v>16</v>
      </c>
      <c r="M47" s="6"/>
      <c r="N47" s="23"/>
      <c r="O47" s="23"/>
      <c r="P47" s="6"/>
      <c r="Q47" s="6"/>
      <c r="R47" s="6"/>
      <c r="S47" s="8">
        <f t="shared" ref="S47" si="2">SUM(P47:R47)+SUM(J47:M47)+G47</f>
        <v>24</v>
      </c>
    </row>
    <row r="48" spans="1:19" s="1" customFormat="1" ht="15" customHeight="1" x14ac:dyDescent="0.25">
      <c r="A48" s="14"/>
      <c r="B48" s="21"/>
      <c r="C48" s="21"/>
      <c r="D48" s="18"/>
      <c r="E48" s="21"/>
      <c r="F48" s="21"/>
      <c r="G48" s="1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8"/>
    </row>
    <row r="49" spans="1:19" s="1" customFormat="1" ht="15" customHeight="1" x14ac:dyDescent="0.25">
      <c r="A49" s="13">
        <v>1</v>
      </c>
      <c r="B49" s="15" t="s">
        <v>64</v>
      </c>
      <c r="C49" s="15" t="s">
        <v>65</v>
      </c>
      <c r="D49" s="16" t="s">
        <v>5</v>
      </c>
      <c r="E49" s="15" t="s">
        <v>15</v>
      </c>
      <c r="F49" s="15" t="s">
        <v>16</v>
      </c>
      <c r="G49" s="16">
        <v>1</v>
      </c>
      <c r="H49" s="6">
        <v>15</v>
      </c>
      <c r="I49" s="6">
        <v>30</v>
      </c>
      <c r="J49" s="6"/>
      <c r="K49" s="6">
        <v>15</v>
      </c>
      <c r="L49" s="6">
        <v>0</v>
      </c>
      <c r="M49" s="6"/>
      <c r="N49" s="23"/>
      <c r="O49" s="23"/>
      <c r="P49" s="6">
        <v>1</v>
      </c>
      <c r="Q49" s="6">
        <v>15</v>
      </c>
      <c r="R49" s="6">
        <v>30</v>
      </c>
      <c r="S49" s="8">
        <f t="shared" ref="S49:S55" si="3">SUM(P49:R49)+SUM(G49:M49)</f>
        <v>107</v>
      </c>
    </row>
    <row r="50" spans="1:19" s="1" customFormat="1" ht="15" customHeight="1" x14ac:dyDescent="0.25">
      <c r="A50" s="6">
        <v>2</v>
      </c>
      <c r="B50" s="15" t="s">
        <v>68</v>
      </c>
      <c r="C50" s="15" t="s">
        <v>69</v>
      </c>
      <c r="D50" s="16" t="s">
        <v>5</v>
      </c>
      <c r="E50" s="15" t="s">
        <v>15</v>
      </c>
      <c r="F50" s="15" t="s">
        <v>16</v>
      </c>
      <c r="G50" s="16"/>
      <c r="H50" s="6">
        <v>10</v>
      </c>
      <c r="I50" s="6">
        <v>20</v>
      </c>
      <c r="J50" s="6"/>
      <c r="K50" s="6">
        <v>10</v>
      </c>
      <c r="L50" s="6">
        <v>24</v>
      </c>
      <c r="M50" s="6">
        <v>1</v>
      </c>
      <c r="N50" s="23">
        <v>15</v>
      </c>
      <c r="O50" s="23">
        <v>30</v>
      </c>
      <c r="P50" s="6"/>
      <c r="Q50" s="6">
        <v>12</v>
      </c>
      <c r="R50" s="6">
        <v>24</v>
      </c>
      <c r="S50" s="8">
        <f t="shared" si="3"/>
        <v>101</v>
      </c>
    </row>
    <row r="51" spans="1:19" s="1" customFormat="1" ht="15" customHeight="1" x14ac:dyDescent="0.25">
      <c r="A51" s="13">
        <v>3</v>
      </c>
      <c r="B51" s="15" t="s">
        <v>70</v>
      </c>
      <c r="C51" s="15" t="s">
        <v>71</v>
      </c>
      <c r="D51" s="16" t="s">
        <v>5</v>
      </c>
      <c r="E51" s="15"/>
      <c r="F51" s="20" t="s">
        <v>16</v>
      </c>
      <c r="G51" s="16"/>
      <c r="H51" s="6">
        <v>9</v>
      </c>
      <c r="I51" s="6">
        <v>24</v>
      </c>
      <c r="J51" s="6"/>
      <c r="K51" s="6">
        <v>9</v>
      </c>
      <c r="L51" s="6">
        <v>30</v>
      </c>
      <c r="M51" s="6"/>
      <c r="N51" s="23"/>
      <c r="O51" s="23"/>
      <c r="P51" s="6"/>
      <c r="Q51" s="6"/>
      <c r="R51" s="6"/>
      <c r="S51" s="8">
        <f t="shared" si="3"/>
        <v>72</v>
      </c>
    </row>
    <row r="52" spans="1:19" s="1" customFormat="1" ht="15" customHeight="1" x14ac:dyDescent="0.25">
      <c r="A52" s="6">
        <v>4</v>
      </c>
      <c r="B52" s="15" t="s">
        <v>72</v>
      </c>
      <c r="C52" s="15" t="s">
        <v>43</v>
      </c>
      <c r="D52" s="16" t="s">
        <v>5</v>
      </c>
      <c r="E52" s="15" t="s">
        <v>22</v>
      </c>
      <c r="F52" s="15" t="s">
        <v>16</v>
      </c>
      <c r="G52" s="16"/>
      <c r="H52" s="6">
        <v>8</v>
      </c>
      <c r="I52" s="6">
        <v>18</v>
      </c>
      <c r="J52" s="6"/>
      <c r="K52" s="6">
        <v>0</v>
      </c>
      <c r="L52" s="6">
        <v>20</v>
      </c>
      <c r="M52" s="6"/>
      <c r="N52" s="23"/>
      <c r="O52" s="23"/>
      <c r="P52" s="6"/>
      <c r="Q52" s="6">
        <v>0</v>
      </c>
      <c r="R52" s="6">
        <v>18</v>
      </c>
      <c r="S52" s="8">
        <f t="shared" si="3"/>
        <v>64</v>
      </c>
    </row>
    <row r="53" spans="1:19" s="1" customFormat="1" ht="15" customHeight="1" x14ac:dyDescent="0.25">
      <c r="A53" s="13">
        <v>5</v>
      </c>
      <c r="B53" s="15" t="s">
        <v>114</v>
      </c>
      <c r="C53" s="15" t="s">
        <v>115</v>
      </c>
      <c r="D53" s="16" t="s">
        <v>5</v>
      </c>
      <c r="E53" s="15" t="s">
        <v>15</v>
      </c>
      <c r="F53" s="15" t="s">
        <v>16</v>
      </c>
      <c r="G53" s="16"/>
      <c r="H53" s="6"/>
      <c r="I53" s="6"/>
      <c r="J53" s="6"/>
      <c r="K53" s="6">
        <v>7</v>
      </c>
      <c r="L53" s="6">
        <v>16</v>
      </c>
      <c r="M53" s="6"/>
      <c r="N53" s="23"/>
      <c r="O53" s="23"/>
      <c r="P53" s="6"/>
      <c r="Q53" s="6">
        <v>10</v>
      </c>
      <c r="R53" s="6">
        <v>20</v>
      </c>
      <c r="S53" s="8">
        <f t="shared" si="3"/>
        <v>53</v>
      </c>
    </row>
    <row r="54" spans="1:19" s="1" customFormat="1" ht="15" customHeight="1" x14ac:dyDescent="0.25">
      <c r="A54" s="13">
        <v>6</v>
      </c>
      <c r="B54" s="15" t="s">
        <v>73</v>
      </c>
      <c r="C54" s="15" t="s">
        <v>74</v>
      </c>
      <c r="D54" s="16" t="s">
        <v>5</v>
      </c>
      <c r="E54" s="15"/>
      <c r="F54" s="15" t="s">
        <v>16</v>
      </c>
      <c r="G54" s="16"/>
      <c r="H54" s="6">
        <v>7</v>
      </c>
      <c r="I54" s="6">
        <v>16</v>
      </c>
      <c r="J54" s="6"/>
      <c r="K54" s="6">
        <v>8</v>
      </c>
      <c r="L54" s="6">
        <v>18</v>
      </c>
      <c r="M54" s="6"/>
      <c r="N54" s="23"/>
      <c r="O54" s="23"/>
      <c r="P54" s="6"/>
      <c r="Q54" s="6">
        <v>0</v>
      </c>
      <c r="R54" s="6">
        <v>0</v>
      </c>
      <c r="S54" s="8">
        <f t="shared" si="3"/>
        <v>49</v>
      </c>
    </row>
    <row r="55" spans="1:19" s="1" customFormat="1" ht="15" customHeight="1" x14ac:dyDescent="0.25">
      <c r="A55" s="6">
        <v>7</v>
      </c>
      <c r="B55" s="15" t="s">
        <v>66</v>
      </c>
      <c r="C55" s="15" t="s">
        <v>67</v>
      </c>
      <c r="D55" s="16" t="s">
        <v>5</v>
      </c>
      <c r="E55" s="15"/>
      <c r="F55" s="15" t="s">
        <v>16</v>
      </c>
      <c r="G55" s="16"/>
      <c r="H55" s="6">
        <v>12</v>
      </c>
      <c r="I55" s="6">
        <v>0</v>
      </c>
      <c r="J55" s="6">
        <v>1</v>
      </c>
      <c r="K55" s="6">
        <v>12</v>
      </c>
      <c r="L55" s="6">
        <v>24</v>
      </c>
      <c r="M55" s="6"/>
      <c r="N55" s="23"/>
      <c r="O55" s="23"/>
      <c r="P55" s="6"/>
      <c r="Q55" s="6"/>
      <c r="R55" s="6"/>
      <c r="S55" s="8">
        <f t="shared" si="3"/>
        <v>49</v>
      </c>
    </row>
    <row r="56" spans="1:19" x14ac:dyDescent="0.25">
      <c r="A56" s="14"/>
      <c r="B56" s="21"/>
      <c r="C56" s="21"/>
      <c r="D56" s="18"/>
      <c r="E56" s="21"/>
      <c r="F56" s="21"/>
      <c r="G56" s="1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8"/>
    </row>
    <row r="57" spans="1:19" x14ac:dyDescent="0.25">
      <c r="A57" s="6">
        <v>1</v>
      </c>
      <c r="B57" s="15" t="s">
        <v>112</v>
      </c>
      <c r="C57" s="15" t="s">
        <v>113</v>
      </c>
      <c r="D57" s="16" t="s">
        <v>5</v>
      </c>
      <c r="E57" s="15"/>
      <c r="F57" s="15" t="s">
        <v>75</v>
      </c>
      <c r="G57" s="16"/>
      <c r="H57" s="6"/>
      <c r="I57" s="6"/>
      <c r="J57" s="6"/>
      <c r="K57" s="23">
        <v>12</v>
      </c>
      <c r="L57" s="23">
        <v>30</v>
      </c>
      <c r="M57" s="6"/>
      <c r="N57" s="6"/>
      <c r="O57" s="6"/>
      <c r="P57" s="6">
        <v>1</v>
      </c>
      <c r="Q57" s="23">
        <v>15</v>
      </c>
      <c r="R57" s="23">
        <v>30</v>
      </c>
      <c r="S57" s="8">
        <f>SUM(M57:P57)+SUM(G57:J57)</f>
        <v>1</v>
      </c>
    </row>
    <row r="58" spans="1:19" x14ac:dyDescent="0.25">
      <c r="A58" s="6">
        <v>2</v>
      </c>
      <c r="B58" s="15" t="s">
        <v>77</v>
      </c>
      <c r="C58" s="15" t="s">
        <v>78</v>
      </c>
      <c r="D58" s="16" t="s">
        <v>76</v>
      </c>
      <c r="E58" s="15" t="s">
        <v>79</v>
      </c>
      <c r="F58" s="15" t="s">
        <v>75</v>
      </c>
      <c r="G58" s="16"/>
      <c r="H58" s="6"/>
      <c r="I58" s="6"/>
      <c r="J58" s="6">
        <v>1</v>
      </c>
      <c r="K58" s="23">
        <v>15</v>
      </c>
      <c r="L58" s="23">
        <v>24</v>
      </c>
      <c r="M58" s="6"/>
      <c r="N58" s="6"/>
      <c r="O58" s="6"/>
      <c r="P58" s="6"/>
      <c r="Q58" s="23"/>
      <c r="R58" s="23"/>
      <c r="S58" s="8">
        <f t="shared" ref="S58:S60" si="4">SUM(M58:P58)+SUM(G58:J58)</f>
        <v>1</v>
      </c>
    </row>
    <row r="59" spans="1:19" x14ac:dyDescent="0.25">
      <c r="A59" s="6">
        <v>3</v>
      </c>
      <c r="B59" s="15"/>
      <c r="C59" s="15"/>
      <c r="D59" s="16"/>
      <c r="E59" s="15"/>
      <c r="F59" s="15" t="s">
        <v>75</v>
      </c>
      <c r="G59" s="16"/>
      <c r="H59" s="6"/>
      <c r="I59" s="6"/>
      <c r="J59" s="6"/>
      <c r="K59" s="23"/>
      <c r="L59" s="23"/>
      <c r="M59" s="6"/>
      <c r="N59" s="6"/>
      <c r="O59" s="6"/>
      <c r="P59" s="6"/>
      <c r="Q59" s="23"/>
      <c r="R59" s="23"/>
      <c r="S59" s="8">
        <f t="shared" si="4"/>
        <v>0</v>
      </c>
    </row>
    <row r="60" spans="1:19" x14ac:dyDescent="0.25">
      <c r="A60" s="6">
        <v>4</v>
      </c>
      <c r="B60" s="15"/>
      <c r="C60" s="15"/>
      <c r="D60" s="16"/>
      <c r="E60" s="15"/>
      <c r="F60" s="15" t="s">
        <v>75</v>
      </c>
      <c r="G60" s="16"/>
      <c r="H60" s="6"/>
      <c r="I60" s="6"/>
      <c r="J60" s="6"/>
      <c r="K60" s="23"/>
      <c r="L60" s="23"/>
      <c r="M60" s="6"/>
      <c r="N60" s="6"/>
      <c r="O60" s="6"/>
      <c r="P60" s="6"/>
      <c r="Q60" s="23"/>
      <c r="R60" s="23"/>
      <c r="S60" s="8">
        <f t="shared" si="4"/>
        <v>0</v>
      </c>
    </row>
    <row r="61" spans="1:19" x14ac:dyDescent="0.25">
      <c r="A61" s="7"/>
      <c r="B61" s="19"/>
      <c r="C61" s="19"/>
      <c r="D61" s="17"/>
      <c r="E61" s="19"/>
      <c r="F61" s="19"/>
      <c r="G61" s="1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</row>
  </sheetData>
  <sortState ref="B49:S55">
    <sortCondition descending="1" ref="S49"/>
  </sortState>
  <mergeCells count="9">
    <mergeCell ref="P4:R4"/>
    <mergeCell ref="G4:I4"/>
    <mergeCell ref="J4:L4"/>
    <mergeCell ref="M4:O4"/>
    <mergeCell ref="A1:F1"/>
    <mergeCell ref="M3:O3"/>
    <mergeCell ref="J3:L3"/>
    <mergeCell ref="G3:I3"/>
    <mergeCell ref="P3:R3"/>
  </mergeCells>
  <pageMargins left="0.19685039370078741" right="0.19685039370078741" top="0.19685039370078741" bottom="0.19685039370078741" header="0.31496062992125984" footer="0.31496062992125984"/>
  <pageSetup paperSize="9" scale="39" orientation="portrait" r:id="rId1"/>
  <ignoredErrors>
    <ignoredError sqref="S12 S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Pro-Kart Sportisti 2022</vt:lpstr>
      <vt:lpstr>'Pro-Kart Sportisti 2022'!Print_Titles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Valdis</cp:lastModifiedBy>
  <cp:lastPrinted>2021-09-26T13:26:13Z</cp:lastPrinted>
  <dcterms:created xsi:type="dcterms:W3CDTF">2014-07-25T14:11:34Z</dcterms:created>
  <dcterms:modified xsi:type="dcterms:W3CDTF">2022-08-16T20:31:06Z</dcterms:modified>
</cp:coreProperties>
</file>