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oldemars\Downloads\"/>
    </mc:Choice>
  </mc:AlternateContent>
  <bookViews>
    <workbookView xWindow="0" yWindow="0" windowWidth="21600" windowHeight="9735" activeTab="2"/>
  </bookViews>
  <sheets>
    <sheet name="KAROSTA REZULTATI" sheetId="1" r:id="rId1"/>
    <sheet name="Komandu aprēķins" sheetId="2" r:id="rId2"/>
    <sheet name="Komandu rezultāti" sheetId="3" r:id="rId3"/>
  </sheets>
  <definedNames>
    <definedName name="_xlnm._FilterDatabase" localSheetId="0" hidden="1">'KAROSTA REZULTATI'!$A$9:$O$9</definedName>
    <definedName name="_xlnm._FilterDatabase" localSheetId="1" hidden="1">'Komandu aprēķins'!$I$1:$K$1</definedName>
    <definedName name="_xlnm._FilterDatabase" localSheetId="2" hidden="1">'Komandu rezultāti'!$A$12:$C$12</definedName>
  </definedNames>
  <calcPr calcId="152511"/>
</workbook>
</file>

<file path=xl/calcChain.xml><?xml version="1.0" encoding="utf-8"?>
<calcChain xmlns="http://schemas.openxmlformats.org/spreadsheetml/2006/main">
  <c r="F75" i="2" l="1"/>
  <c r="F68" i="2"/>
  <c r="F61" i="2"/>
  <c r="F54" i="2"/>
  <c r="F46" i="2"/>
  <c r="F39" i="2"/>
  <c r="F32" i="2"/>
  <c r="F25" i="2"/>
  <c r="F18" i="2"/>
  <c r="I11" i="2"/>
  <c r="F11" i="2"/>
  <c r="I10" i="2"/>
  <c r="I9" i="2"/>
  <c r="I8" i="2"/>
  <c r="I7" i="2"/>
  <c r="I6" i="2"/>
  <c r="I5" i="2"/>
  <c r="I4" i="2"/>
  <c r="I3" i="2"/>
  <c r="I2" i="2"/>
</calcChain>
</file>

<file path=xl/sharedStrings.xml><?xml version="1.0" encoding="utf-8"?>
<sst xmlns="http://schemas.openxmlformats.org/spreadsheetml/2006/main" count="498" uniqueCount="236">
  <si>
    <t>Nr.</t>
  </si>
  <si>
    <t>Ekipāža</t>
  </si>
  <si>
    <t>Auto</t>
  </si>
  <si>
    <t>Klase</t>
  </si>
  <si>
    <t>SS1 - Karostas Industriālais Parks 1</t>
  </si>
  <si>
    <t>SS2 - Karostas Industriālais Parks 2</t>
  </si>
  <si>
    <t>SS3 - Rude 1</t>
  </si>
  <si>
    <t>SS4 - Rude 2</t>
  </si>
  <si>
    <t>SS5 - Liepājas osta 1</t>
  </si>
  <si>
    <t>SS6 - Liepājas osta 2</t>
  </si>
  <si>
    <t>SS7 - Sixt</t>
  </si>
  <si>
    <t>SS8 - Bebe</t>
  </si>
  <si>
    <t>Sodi</t>
  </si>
  <si>
    <t>Kopā</t>
  </si>
  <si>
    <t>Vieta</t>
  </si>
  <si>
    <t>Vieta klasē</t>
  </si>
  <si>
    <t>Mārtiņš Ločmelis / Emīls Blūms</t>
  </si>
  <si>
    <t>Subaru Impreza</t>
  </si>
  <si>
    <t>4WD+</t>
  </si>
  <si>
    <t>Kalvis Blūms / Ralfs Lipstoks</t>
  </si>
  <si>
    <t>Mitsubishi EVO</t>
  </si>
  <si>
    <t>Andris Kulbergs / Andis Veinbergs</t>
  </si>
  <si>
    <t>Mitsubishi Lancer Evo VI</t>
  </si>
  <si>
    <t>OPEN 4WD</t>
  </si>
  <si>
    <t>Mārtiņš Svilis / Ivo Pūķis</t>
  </si>
  <si>
    <t>Mitsubishi Lancer Evo IV</t>
  </si>
  <si>
    <t>Kristaps Sarma / Ervins Zgirskis</t>
  </si>
  <si>
    <t>Mitsubishi Lancer Evolution IX</t>
  </si>
  <si>
    <t>Jurģis Meisters / Guntis Slaidiņš</t>
  </si>
  <si>
    <t>Mitsubishi Evo</t>
  </si>
  <si>
    <t>Gvido Rozenblūms / Indulis Kalniņš</t>
  </si>
  <si>
    <t>BMW</t>
  </si>
  <si>
    <t>2WD</t>
  </si>
  <si>
    <t>Gatis Bunclers / Raivis Aigars</t>
  </si>
  <si>
    <t>Mitsubishi Lancer Evolution VI</t>
  </si>
  <si>
    <t>Mārtiņš Ķikusts / Raitis Ķikusts</t>
  </si>
  <si>
    <t>Audi 90</t>
  </si>
  <si>
    <t>Juris Sproģis / Kristaps Umaņecs</t>
  </si>
  <si>
    <t>Miks Ķenavs / Kristaps Skrodis</t>
  </si>
  <si>
    <t>Honda Civic Type-R</t>
  </si>
  <si>
    <t>Guntars Bērziņš / Mārtiņš Šulcs</t>
  </si>
  <si>
    <t>Subaru Impreza GT</t>
  </si>
  <si>
    <t>4WD Rookie</t>
  </si>
  <si>
    <t>Rolands Kaucis / Gundars Berķis</t>
  </si>
  <si>
    <t>Mārcis Kļaviņš / Reinis Kļaviņš</t>
  </si>
  <si>
    <t>Raimonds Dūcis / Elvis Špehts</t>
  </si>
  <si>
    <t>Audi A4</t>
  </si>
  <si>
    <t>4WD</t>
  </si>
  <si>
    <t>Kaspars Sloka / Oskars Sukurs</t>
  </si>
  <si>
    <t>BMW 328</t>
  </si>
  <si>
    <t>2WD Rookie</t>
  </si>
  <si>
    <t>Genādijs Fedorenko / Didzis Leoskis</t>
  </si>
  <si>
    <t>Atis Gromovs / Kristers Blūms</t>
  </si>
  <si>
    <t>Kristaps Kronbergs / Dailis Jansons</t>
  </si>
  <si>
    <t>Kristaps Lāms / Arvis Valkovskis</t>
  </si>
  <si>
    <t>Ēriks Kursišs / Agija Aļļe-Kursiša</t>
  </si>
  <si>
    <t>Opel Astra</t>
  </si>
  <si>
    <t>Raivo Ozoliņš / Edgars Poriņš</t>
  </si>
  <si>
    <t>Honda CRX</t>
  </si>
  <si>
    <t>Oskars Pētersons / Kaspars Breijers</t>
  </si>
  <si>
    <t>Sandis Laukšteins / Ingars Smaižis</t>
  </si>
  <si>
    <t>VW Golf</t>
  </si>
  <si>
    <t>Kaspars Dullis / Gaidars Auns</t>
  </si>
  <si>
    <t>Mitsubishi Lancer Evolution IV</t>
  </si>
  <si>
    <t>Raivis Balodis / Tomass Keišs</t>
  </si>
  <si>
    <t>Subaru impreza</t>
  </si>
  <si>
    <t>Jānis Andersons / Mairis Gelsbergs</t>
  </si>
  <si>
    <t>Kristaps Telle / Raitis Alsbergs</t>
  </si>
  <si>
    <t>Ford Focus</t>
  </si>
  <si>
    <t>Madars Dīriņš / Guntis Dīriņš</t>
  </si>
  <si>
    <t>Renault Clio</t>
  </si>
  <si>
    <t>Jānis Hāns / Agnese Ginovska</t>
  </si>
  <si>
    <t>Artūrs Soboņs / Andis Zīlīte</t>
  </si>
  <si>
    <t>Pontiac 1000</t>
  </si>
  <si>
    <t>Ojārs Mednis / Jānis Ciekals</t>
  </si>
  <si>
    <t>Honda</t>
  </si>
  <si>
    <t>Māris Purvēns / Guntars Mucenieks</t>
  </si>
  <si>
    <t>Ervīns Jurkovskis / Artis Roze</t>
  </si>
  <si>
    <t>Andris Ozols / Edgars Dedumets</t>
  </si>
  <si>
    <t>Bmw</t>
  </si>
  <si>
    <t>Kristaps Skuja / Artis Kļava</t>
  </si>
  <si>
    <t>BMW 318</t>
  </si>
  <si>
    <t>Andris Neilands / Edgars Peterlevics</t>
  </si>
  <si>
    <t>Honda Civic</t>
  </si>
  <si>
    <t>Uldis Lepiksons / Ainars Šteinbergs</t>
  </si>
  <si>
    <t>Ford Puma</t>
  </si>
  <si>
    <t>OPEN 2WD</t>
  </si>
  <si>
    <t>Mārtiņš Kreicburgs / Mārtiņš Gūtmanis</t>
  </si>
  <si>
    <t>MG ZR</t>
  </si>
  <si>
    <t>Kaspars Tiders / Katrīna Ieva Gabaliņa</t>
  </si>
  <si>
    <t>Matīss Mežaks / Miķelis Mežaks</t>
  </si>
  <si>
    <t>Armands Bite / Jānis Kalējs</t>
  </si>
  <si>
    <t>BMW 320</t>
  </si>
  <si>
    <t>Atis Līcis / Māris Rode</t>
  </si>
  <si>
    <t>LADA SAMARA</t>
  </si>
  <si>
    <t>Jānis Stūris / Aigars Lansbergs</t>
  </si>
  <si>
    <t>Viktors Ellers / Jānis Bumbulis</t>
  </si>
  <si>
    <t>Gatis Ābelītis / Indulis Sloka</t>
  </si>
  <si>
    <t>Citroën Saxo</t>
  </si>
  <si>
    <t>Mārtiņš Kļava / Jānis Krūkliņš</t>
  </si>
  <si>
    <t>Jānis Valters / Dinārs Tučs</t>
  </si>
  <si>
    <t>Audi A4 quattro</t>
  </si>
  <si>
    <t>Kristaps Drozdovs / Lauris Kārkliņš</t>
  </si>
  <si>
    <t>Kristaps Priedīte / Aivis Bērziņš</t>
  </si>
  <si>
    <t>Opel Corsa</t>
  </si>
  <si>
    <t>Krists Umulis / Artūrs Bērziņš</t>
  </si>
  <si>
    <t>Citroen Xsara</t>
  </si>
  <si>
    <t>Andris Spilva / Māris Millers</t>
  </si>
  <si>
    <t>Subaru</t>
  </si>
  <si>
    <t>Klāvs Ezeriņš / Andis Šefanovskis</t>
  </si>
  <si>
    <t>Kristaps Ābele / Lauris Gomanis</t>
  </si>
  <si>
    <t>Subaru Impreza RS</t>
  </si>
  <si>
    <t>Ēriks Paculs / Edgars Paculs</t>
  </si>
  <si>
    <t>Inguss Andersons / Ričards Irbe</t>
  </si>
  <si>
    <t>Kaspars Purvēns / Māris Kučinskis</t>
  </si>
  <si>
    <t>Kristaps Dzīvītis / Reinis Vilkaitis</t>
  </si>
  <si>
    <t>Audi a4 quattro</t>
  </si>
  <si>
    <t>Jānis Šteinbergs / Reinis Kļaviņš</t>
  </si>
  <si>
    <t>Mitsubishi Colt</t>
  </si>
  <si>
    <t>Džannijs Kļaviņš / Dāvis Feldbergs</t>
  </si>
  <si>
    <t>Andis Šperbergs / Aleksandrs Šilinskis</t>
  </si>
  <si>
    <t>Juris Atraskevičs / Inga Barkāne</t>
  </si>
  <si>
    <t>bmw 318ti</t>
  </si>
  <si>
    <t>Modris Ūdriņš / Gatis Ūdriņš</t>
  </si>
  <si>
    <t>VW Golf mk3</t>
  </si>
  <si>
    <t>Nauris Kandis / Matīss Priedītis</t>
  </si>
  <si>
    <t>Uģis Fogels / Dāvis Fogels</t>
  </si>
  <si>
    <t>Subaru sti</t>
  </si>
  <si>
    <t>Arnis Alksnis / Kaspars Zuģickis</t>
  </si>
  <si>
    <t>Peugeot 206</t>
  </si>
  <si>
    <t>Renārs Lepiksons / Roberts Bēča</t>
  </si>
  <si>
    <t>Jānis Paste / Pēteris Smukulis</t>
  </si>
  <si>
    <t>Eduards Cipruss / Kristaps Eduards Niedre</t>
  </si>
  <si>
    <t>Jānis Sloka / Toms Žentiņš</t>
  </si>
  <si>
    <t>Citroën C2</t>
  </si>
  <si>
    <t>Jānis Švirevičs / Laura Grandāne</t>
  </si>
  <si>
    <t>Reinis Trūps / Jānis Vītols</t>
  </si>
  <si>
    <t>Renāts Bāders / Ričards Madars Kalns</t>
  </si>
  <si>
    <t>VW POlO</t>
  </si>
  <si>
    <t>Rūdis Rēderis / Jānis Vējiņš</t>
  </si>
  <si>
    <t>Aigars Laurinovičs / Andris Krūmiņš</t>
  </si>
  <si>
    <t>Citroen C2</t>
  </si>
  <si>
    <t>Arnis Blūmfelds / Kārlis Eberhards</t>
  </si>
  <si>
    <t>Jānis Zēbergs / Mārtiņš Matuzs</t>
  </si>
  <si>
    <t>Vaz 2106</t>
  </si>
  <si>
    <t>Edgars Eltermanis / Arvīds Krastiņš</t>
  </si>
  <si>
    <t>Ford Escort</t>
  </si>
  <si>
    <t>Endijs Viļumsons / Aigars Esītis</t>
  </si>
  <si>
    <t>Lada 2107</t>
  </si>
  <si>
    <t>Dāvis Birže / Agnese Poriete</t>
  </si>
  <si>
    <t>Kaspars Rasa / Aiga Ošeniece</t>
  </si>
  <si>
    <t>Agate Krieviņa / Modris Krieviņš</t>
  </si>
  <si>
    <t>VAZ 2108</t>
  </si>
  <si>
    <t>Kristers Krauze / Ilze Pilmane</t>
  </si>
  <si>
    <t>vaz2108</t>
  </si>
  <si>
    <t>Jānis Grīnvalds / Dzintars Gulbis</t>
  </si>
  <si>
    <t>VW GOLF MK2</t>
  </si>
  <si>
    <t>Arnis Jurciņš / Artis Jurciņš</t>
  </si>
  <si>
    <t>Vilnis Andersons / Krišs Ausmanis</t>
  </si>
  <si>
    <t>Mitsubishi Pajero</t>
  </si>
  <si>
    <t>Iveta Laucina / Salvis Vanags</t>
  </si>
  <si>
    <t>Pauls Timrots / Mārtiņš Sesks</t>
  </si>
  <si>
    <t>Fiat 126</t>
  </si>
  <si>
    <t>Viesturs Vilmuts / Andris Melngāršs</t>
  </si>
  <si>
    <t>Artis Lādēns / Mārcis Liepiņš</t>
  </si>
  <si>
    <t>Opel Ascona</t>
  </si>
  <si>
    <t>Fēlikss Laivenieks / Jānis Beķeris</t>
  </si>
  <si>
    <t>BMW 316</t>
  </si>
  <si>
    <t>Daniels Zauka / Toms Poškus</t>
  </si>
  <si>
    <t>Oskars Pugovičs / Reinis Vilsons</t>
  </si>
  <si>
    <t>Toyota Corolla</t>
  </si>
  <si>
    <t>Roberts Snarskis / Nauris Šlanks</t>
  </si>
  <si>
    <t>Juris Videnieks / Edgars Trūps</t>
  </si>
  <si>
    <t>VAZ 2106</t>
  </si>
  <si>
    <t>ROAD</t>
  </si>
  <si>
    <t>Mareks Safronovs / Kristīne Safronova</t>
  </si>
  <si>
    <t>VAZ 2103</t>
  </si>
  <si>
    <t>Mārtiņš Larionovs / Oskars Līdaks</t>
  </si>
  <si>
    <t>Matīss Ošs / Artūrs Birģelis</t>
  </si>
  <si>
    <t>Uldis Dūka / .Andis Auniņš</t>
  </si>
  <si>
    <t>Toms Lukošjus / Ričards Vīksna</t>
  </si>
  <si>
    <t>Renault clio</t>
  </si>
  <si>
    <t>Kristaps Laipnieks / Kārlis Jansons</t>
  </si>
  <si>
    <t>BMW 116</t>
  </si>
  <si>
    <t>DNF</t>
  </si>
  <si>
    <t>Viesturs Valters / Paula Vīka</t>
  </si>
  <si>
    <t>Oskars Stepans / Edgars Eihmanis - Kumkins</t>
  </si>
  <si>
    <t>Mārcis Stūriška / Gunārs Stūriška</t>
  </si>
  <si>
    <t>Zandis Memrikovs / Rūdolfs Grahoļskis</t>
  </si>
  <si>
    <t>Māris Dunda / Marita Bajarune</t>
  </si>
  <si>
    <t>Agris Krūmiņš. / Renārs Spuravs</t>
  </si>
  <si>
    <t>skoda oktavia</t>
  </si>
  <si>
    <t>Māris Freibergs / Kristaps Freibergs</t>
  </si>
  <si>
    <t>golf 2</t>
  </si>
  <si>
    <t>Gints Lasmanis / Artūrs Pāvilsons</t>
  </si>
  <si>
    <t>Māris Radomišķis / Artis Jagmins</t>
  </si>
  <si>
    <t>Artis Jēkabsons / Gatis Krūza</t>
  </si>
  <si>
    <t>BMW 330</t>
  </si>
  <si>
    <t>Andris Kupčs / Pēteris Dūka</t>
  </si>
  <si>
    <t>Sergejs Volvenkins / Aleksandrs Popovs</t>
  </si>
  <si>
    <t>Ford Fiesta</t>
  </si>
  <si>
    <t>Jānis Jursons / Mareks Kozlovskis</t>
  </si>
  <si>
    <t>Audi A4 Quattro</t>
  </si>
  <si>
    <t>Ingus Kazulis / Klāvs Zambergs</t>
  </si>
  <si>
    <t>Mikus Bražis / Gatis Lāns</t>
  </si>
  <si>
    <t>Sandis Laube / Jānis Liepiņš</t>
  </si>
  <si>
    <t>Jānis Patmalnieks / Mārcis Līcis</t>
  </si>
  <si>
    <t>BMW 320i</t>
  </si>
  <si>
    <t>Minirallijs "Karosta 2020"</t>
  </si>
  <si>
    <t>Komanda</t>
  </si>
  <si>
    <t>Punkti</t>
  </si>
  <si>
    <t>3A Racing team</t>
  </si>
  <si>
    <t>Nr</t>
  </si>
  <si>
    <t>Aigars Upītis / Mikus Villerušs</t>
  </si>
  <si>
    <t>-</t>
  </si>
  <si>
    <t>Punkti kopā:</t>
  </si>
  <si>
    <t>RMC Racing team</t>
  </si>
  <si>
    <t xml:space="preserve">2WD </t>
  </si>
  <si>
    <t>KNautosprint SUBARU team</t>
  </si>
  <si>
    <t>BLAST.LV RACING TEAM</t>
  </si>
  <si>
    <t>Ēriks Kursišs / Agija Aļļe - Kursiša</t>
  </si>
  <si>
    <t>Millers Motorsport</t>
  </si>
  <si>
    <t>GoFastOrGoHomeTeam</t>
  </si>
  <si>
    <t>Ervins Jurkovskis / Artis Roze</t>
  </si>
  <si>
    <t>Racing Animal Rally Team</t>
  </si>
  <si>
    <t>Mārtiņš Ķikusts / Māris Egle</t>
  </si>
  <si>
    <t>DL motors racing</t>
  </si>
  <si>
    <t>Ralfs Levalds / Valters Veinbergs</t>
  </si>
  <si>
    <t>Juris Sproģis / Ivars Kivliņš</t>
  </si>
  <si>
    <t>Dāvis Leitis / Guntis Lakstīgala</t>
  </si>
  <si>
    <t>T21 Serviss</t>
  </si>
  <si>
    <t xml:space="preserve"> Kalvis Blūms / Ralfs Lipstoks</t>
  </si>
  <si>
    <t>Ingus Timofējevs / Gundars Pečaks</t>
  </si>
  <si>
    <t>SOLDOMIRK</t>
  </si>
  <si>
    <t>Gatis Ābelītis / Lauris Cincis</t>
  </si>
  <si>
    <t>Oficiālie rezultāti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</si>
</sst>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:ss.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4"/>
      <color theme="1"/>
      <name val="Calibri"/>
      <family val="2"/>
      <charset val="186"/>
      <scheme val="minor"/>
    </font>
    <font>
      <b/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4">
    <xf numFmtId="0" fontId="0" fillId="0" borderId="0" xfId="0"/>
    <xf numFmtId="0" fontId="18" fillId="0" borderId="0" xfId="0" applyFont="1"/>
    <xf numFmtId="0" fontId="0" fillId="0" borderId="0" xfId="0" applyAlignment="1">
      <alignment horizontal="center"/>
    </xf>
    <xf numFmtId="0" fontId="19" fillId="0" borderId="0" xfId="0" applyFont="1"/>
    <xf numFmtId="0" fontId="0" fillId="0" borderId="10" xfId="0" applyBorder="1"/>
    <xf numFmtId="0" fontId="16" fillId="0" borderId="10" xfId="0" applyFont="1" applyBorder="1"/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164" fontId="0" fillId="0" borderId="0" xfId="0" applyNumberFormat="1"/>
    <xf numFmtId="164" fontId="0" fillId="0" borderId="10" xfId="0" applyNumberFormat="1" applyBorder="1"/>
    <xf numFmtId="0" fontId="2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1" fillId="0" borderId="14" xfId="0" applyFont="1" applyBorder="1" applyAlignment="1">
      <alignment horizontal="right"/>
    </xf>
    <xf numFmtId="0" fontId="22" fillId="0" borderId="10" xfId="0" applyFont="1" applyBorder="1"/>
    <xf numFmtId="0" fontId="0" fillId="0" borderId="10" xfId="0" applyBorder="1" applyAlignment="1">
      <alignment horizontal="right"/>
    </xf>
    <xf numFmtId="0" fontId="16" fillId="0" borderId="10" xfId="0" applyFont="1" applyBorder="1" applyAlignment="1">
      <alignment horizontal="left"/>
    </xf>
    <xf numFmtId="164" fontId="16" fillId="0" borderId="10" xfId="0" applyNumberFormat="1" applyFont="1" applyBorder="1"/>
    <xf numFmtId="0" fontId="16" fillId="0" borderId="0" xfId="0" applyFont="1"/>
    <xf numFmtId="0" fontId="23" fillId="0" borderId="11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3" xfId="0" applyFont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670560</xdr:colOff>
      <xdr:row>0</xdr:row>
      <xdr:rowOff>22860</xdr:rowOff>
    </xdr:from>
    <xdr:to>
      <xdr:col>11</xdr:col>
      <xdr:colOff>312420</xdr:colOff>
      <xdr:row>5</xdr:row>
      <xdr:rowOff>168054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659D9F2D-2800-410D-8EC3-029BE9AA1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20100" y="22860"/>
          <a:ext cx="2598420" cy="1318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</xdr:colOff>
      <xdr:row>0</xdr:row>
      <xdr:rowOff>0</xdr:rowOff>
    </xdr:from>
    <xdr:to>
      <xdr:col>2</xdr:col>
      <xdr:colOff>396240</xdr:colOff>
      <xdr:row>7</xdr:row>
      <xdr:rowOff>38514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94F10964-6E18-44BB-8204-257D1AB5F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" y="0"/>
          <a:ext cx="2598420" cy="1318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7"/>
  <sheetViews>
    <sheetView workbookViewId="0">
      <selection activeCell="B5" sqref="B5"/>
    </sheetView>
  </sheetViews>
  <sheetFormatPr defaultRowHeight="15" x14ac:dyDescent="0.25"/>
  <cols>
    <col min="1" max="1" width="7" customWidth="1"/>
    <col min="2" max="2" width="36.7109375" bestFit="1" customWidth="1"/>
    <col min="3" max="3" width="25.7109375" bestFit="1" customWidth="1"/>
    <col min="4" max="4" width="11.140625" style="6" bestFit="1" customWidth="1"/>
    <col min="5" max="14" width="10.7109375" style="8" customWidth="1"/>
    <col min="15" max="15" width="10.7109375" customWidth="1"/>
  </cols>
  <sheetData>
    <row r="1" spans="1:15" ht="31.5" x14ac:dyDescent="0.5">
      <c r="A1" s="1" t="s">
        <v>208</v>
      </c>
      <c r="B1" s="2"/>
      <c r="C1" s="2"/>
    </row>
    <row r="2" spans="1:15" ht="18.75" x14ac:dyDescent="0.3">
      <c r="A2" s="3" t="s">
        <v>235</v>
      </c>
      <c r="B2" s="2"/>
      <c r="C2" s="2"/>
    </row>
    <row r="3" spans="1:15" x14ac:dyDescent="0.25">
      <c r="B3" s="2"/>
      <c r="C3" s="2"/>
    </row>
    <row r="4" spans="1:15" x14ac:dyDescent="0.25">
      <c r="B4" s="2"/>
      <c r="C4" s="2"/>
    </row>
    <row r="9" spans="1:15" s="17" customFormat="1" x14ac:dyDescent="0.25">
      <c r="A9" s="5" t="s">
        <v>0</v>
      </c>
      <c r="B9" s="5" t="s">
        <v>1</v>
      </c>
      <c r="C9" s="5" t="s">
        <v>2</v>
      </c>
      <c r="D9" s="15" t="s">
        <v>3</v>
      </c>
      <c r="E9" s="16" t="s">
        <v>4</v>
      </c>
      <c r="F9" s="16" t="s">
        <v>5</v>
      </c>
      <c r="G9" s="16" t="s">
        <v>6</v>
      </c>
      <c r="H9" s="16" t="s">
        <v>7</v>
      </c>
      <c r="I9" s="16" t="s">
        <v>8</v>
      </c>
      <c r="J9" s="16" t="s">
        <v>9</v>
      </c>
      <c r="K9" s="16" t="s">
        <v>10</v>
      </c>
      <c r="L9" s="16" t="s">
        <v>11</v>
      </c>
      <c r="M9" s="16" t="s">
        <v>12</v>
      </c>
      <c r="N9" s="16" t="s">
        <v>13</v>
      </c>
      <c r="O9" s="5" t="s">
        <v>15</v>
      </c>
    </row>
    <row r="10" spans="1:15" x14ac:dyDescent="0.25">
      <c r="A10" s="4">
        <v>104</v>
      </c>
      <c r="B10" s="4" t="s">
        <v>16</v>
      </c>
      <c r="C10" s="4" t="s">
        <v>17</v>
      </c>
      <c r="D10" s="7" t="s">
        <v>18</v>
      </c>
      <c r="E10" s="9">
        <v>1.0555555555555555E-3</v>
      </c>
      <c r="F10" s="9">
        <v>1.0552083333333333E-3</v>
      </c>
      <c r="G10" s="9">
        <v>1.64375E-3</v>
      </c>
      <c r="H10" s="9">
        <v>1.6092592592592593E-3</v>
      </c>
      <c r="I10" s="9">
        <v>2.0041666666666667E-3</v>
      </c>
      <c r="J10" s="9">
        <v>1.9550925925925925E-3</v>
      </c>
      <c r="K10" s="9">
        <v>1.4679398148148149E-3</v>
      </c>
      <c r="L10" s="9">
        <v>3.5190972222222221E-3</v>
      </c>
      <c r="M10" s="9">
        <v>0</v>
      </c>
      <c r="N10" s="9">
        <v>1.4310069444444446E-2</v>
      </c>
      <c r="O10" s="4">
        <v>1</v>
      </c>
    </row>
    <row r="11" spans="1:15" x14ac:dyDescent="0.25">
      <c r="A11" s="4">
        <v>105</v>
      </c>
      <c r="B11" s="4" t="s">
        <v>19</v>
      </c>
      <c r="C11" s="4" t="s">
        <v>20</v>
      </c>
      <c r="D11" s="7" t="s">
        <v>18</v>
      </c>
      <c r="E11" s="9">
        <v>1.0618055555555556E-3</v>
      </c>
      <c r="F11" s="9">
        <v>1.0340277777777776E-3</v>
      </c>
      <c r="G11" s="9">
        <v>1.6211805555555556E-3</v>
      </c>
      <c r="H11" s="9">
        <v>1.626388888888889E-3</v>
      </c>
      <c r="I11" s="9">
        <v>1.980324074074074E-3</v>
      </c>
      <c r="J11" s="9">
        <v>1.9715277777777778E-3</v>
      </c>
      <c r="K11" s="9">
        <v>1.4520833333333337E-3</v>
      </c>
      <c r="L11" s="9">
        <v>3.4861111111111104E-3</v>
      </c>
      <c r="M11" s="9">
        <v>3.4722222222222224E-4</v>
      </c>
      <c r="N11" s="9">
        <v>1.4580671296296296E-2</v>
      </c>
      <c r="O11" s="4">
        <v>2</v>
      </c>
    </row>
    <row r="12" spans="1:15" x14ac:dyDescent="0.25">
      <c r="A12" s="4">
        <v>118</v>
      </c>
      <c r="B12" s="4" t="s">
        <v>24</v>
      </c>
      <c r="C12" s="4" t="s">
        <v>25</v>
      </c>
      <c r="D12" s="7" t="s">
        <v>23</v>
      </c>
      <c r="E12" s="9">
        <v>1.1111111111111111E-3</v>
      </c>
      <c r="F12" s="9">
        <v>1.0861111111111113E-3</v>
      </c>
      <c r="G12" s="9">
        <v>1.6298611111111112E-3</v>
      </c>
      <c r="H12" s="9">
        <v>1.6310185185185184E-3</v>
      </c>
      <c r="I12" s="9">
        <v>2.0637731481481483E-3</v>
      </c>
      <c r="J12" s="9">
        <v>2.0146990740740741E-3</v>
      </c>
      <c r="K12" s="9">
        <v>1.4548611111111114E-3</v>
      </c>
      <c r="L12" s="9">
        <v>3.5826388888888887E-3</v>
      </c>
      <c r="M12" s="9">
        <v>1.1574074074074073E-4</v>
      </c>
      <c r="N12" s="9">
        <v>1.4689814814814815E-2</v>
      </c>
      <c r="O12" s="4">
        <v>1</v>
      </c>
    </row>
    <row r="13" spans="1:15" x14ac:dyDescent="0.25">
      <c r="A13" s="4">
        <v>117</v>
      </c>
      <c r="B13" s="4" t="s">
        <v>26</v>
      </c>
      <c r="C13" s="4" t="s">
        <v>27</v>
      </c>
      <c r="D13" s="7" t="s">
        <v>23</v>
      </c>
      <c r="E13" s="9">
        <v>1.1331018518518519E-3</v>
      </c>
      <c r="F13" s="9">
        <v>1.1027777777777778E-3</v>
      </c>
      <c r="G13" s="9">
        <v>1.6664351851851851E-3</v>
      </c>
      <c r="H13" s="9">
        <v>1.6223379629629628E-3</v>
      </c>
      <c r="I13" s="9">
        <v>2.0778935185185184E-3</v>
      </c>
      <c r="J13" s="9">
        <v>2.0468749999999996E-3</v>
      </c>
      <c r="K13" s="9">
        <v>1.4881944444444441E-3</v>
      </c>
      <c r="L13" s="9">
        <v>3.7430555555555555E-3</v>
      </c>
      <c r="M13" s="9">
        <v>1.1574074074074073E-4</v>
      </c>
      <c r="N13" s="9">
        <v>1.4996412037037039E-2</v>
      </c>
      <c r="O13" s="4">
        <v>2</v>
      </c>
    </row>
    <row r="14" spans="1:15" x14ac:dyDescent="0.25">
      <c r="A14" s="4">
        <v>107</v>
      </c>
      <c r="B14" s="4" t="s">
        <v>28</v>
      </c>
      <c r="C14" s="4" t="s">
        <v>29</v>
      </c>
      <c r="D14" s="7" t="s">
        <v>18</v>
      </c>
      <c r="E14" s="9">
        <v>1.100462962962963E-3</v>
      </c>
      <c r="F14" s="9">
        <v>1.1048611111111111E-3</v>
      </c>
      <c r="G14" s="9">
        <v>1.6993055555555555E-3</v>
      </c>
      <c r="H14" s="9">
        <v>1.6721064814814817E-3</v>
      </c>
      <c r="I14" s="9">
        <v>2.0703703703703704E-3</v>
      </c>
      <c r="J14" s="9">
        <v>2.0559027777777776E-3</v>
      </c>
      <c r="K14" s="9">
        <v>1.5465277777777777E-3</v>
      </c>
      <c r="L14" s="9">
        <v>3.7268518518518514E-3</v>
      </c>
      <c r="M14" s="9">
        <v>1.1574074074074073E-4</v>
      </c>
      <c r="N14" s="9">
        <v>1.5092129629629629E-2</v>
      </c>
      <c r="O14" s="4">
        <v>3</v>
      </c>
    </row>
    <row r="15" spans="1:15" x14ac:dyDescent="0.25">
      <c r="A15" s="4">
        <v>40</v>
      </c>
      <c r="B15" s="4" t="s">
        <v>30</v>
      </c>
      <c r="C15" s="4" t="s">
        <v>31</v>
      </c>
      <c r="D15" s="7" t="s">
        <v>32</v>
      </c>
      <c r="E15" s="9">
        <v>1.1077546296296295E-3</v>
      </c>
      <c r="F15" s="9">
        <v>1.1028935185185185E-3</v>
      </c>
      <c r="G15" s="9">
        <v>1.7027777777777779E-3</v>
      </c>
      <c r="H15" s="9">
        <v>1.6848379629629629E-3</v>
      </c>
      <c r="I15" s="9">
        <v>2.0937500000000001E-3</v>
      </c>
      <c r="J15" s="9">
        <v>2.0677083333333333E-3</v>
      </c>
      <c r="K15" s="9">
        <v>1.6025462962962961E-3</v>
      </c>
      <c r="L15" s="9">
        <v>3.8025462962962956E-3</v>
      </c>
      <c r="M15" s="9">
        <v>0</v>
      </c>
      <c r="N15" s="9">
        <v>1.5164814814814813E-2</v>
      </c>
      <c r="O15" s="4">
        <v>1</v>
      </c>
    </row>
    <row r="16" spans="1:15" x14ac:dyDescent="0.25">
      <c r="A16" s="4">
        <v>111</v>
      </c>
      <c r="B16" s="4" t="s">
        <v>33</v>
      </c>
      <c r="C16" s="4" t="s">
        <v>34</v>
      </c>
      <c r="D16" s="7" t="s">
        <v>18</v>
      </c>
      <c r="E16" s="9">
        <v>1.0924768518518521E-3</v>
      </c>
      <c r="F16" s="9">
        <v>1.0685185185185186E-3</v>
      </c>
      <c r="G16" s="9">
        <v>1.7938657407407408E-3</v>
      </c>
      <c r="H16" s="9">
        <v>1.7578703703703706E-3</v>
      </c>
      <c r="I16" s="9">
        <v>2.1509259259259259E-3</v>
      </c>
      <c r="J16" s="9">
        <v>2.0620370370370371E-3</v>
      </c>
      <c r="K16" s="9">
        <v>1.5071759259259259E-3</v>
      </c>
      <c r="L16" s="9">
        <v>3.6629629629629629E-3</v>
      </c>
      <c r="M16" s="9">
        <v>1.1574074074074073E-4</v>
      </c>
      <c r="N16" s="9">
        <v>1.5211574074074074E-2</v>
      </c>
      <c r="O16" s="4">
        <v>4</v>
      </c>
    </row>
    <row r="17" spans="1:15" x14ac:dyDescent="0.25">
      <c r="A17" s="4">
        <v>108</v>
      </c>
      <c r="B17" s="4" t="s">
        <v>35</v>
      </c>
      <c r="C17" s="4" t="s">
        <v>36</v>
      </c>
      <c r="D17" s="7" t="s">
        <v>18</v>
      </c>
      <c r="E17" s="9">
        <v>1.1305555555555557E-3</v>
      </c>
      <c r="F17" s="9">
        <v>1.1163194444444443E-3</v>
      </c>
      <c r="G17" s="9">
        <v>1.7334490740740739E-3</v>
      </c>
      <c r="H17" s="9">
        <v>1.7120370370370371E-3</v>
      </c>
      <c r="I17" s="9">
        <v>2.0708333333333334E-3</v>
      </c>
      <c r="J17" s="9">
        <v>2.1682870370370367E-3</v>
      </c>
      <c r="K17" s="9">
        <v>1.533449074074074E-3</v>
      </c>
      <c r="L17" s="9">
        <v>3.6218749999999997E-3</v>
      </c>
      <c r="M17" s="9">
        <v>2.3148148148148146E-4</v>
      </c>
      <c r="N17" s="9">
        <v>1.5318287037037038E-2</v>
      </c>
      <c r="O17" s="4">
        <v>5</v>
      </c>
    </row>
    <row r="18" spans="1:15" x14ac:dyDescent="0.25">
      <c r="A18" s="4">
        <v>109</v>
      </c>
      <c r="B18" s="4" t="s">
        <v>37</v>
      </c>
      <c r="C18" s="4" t="s">
        <v>17</v>
      </c>
      <c r="D18" s="7" t="s">
        <v>18</v>
      </c>
      <c r="E18" s="9">
        <v>1.129398148148148E-3</v>
      </c>
      <c r="F18" s="9">
        <v>1.1180555555555555E-3</v>
      </c>
      <c r="G18" s="9">
        <v>1.7511574074074072E-3</v>
      </c>
      <c r="H18" s="9">
        <v>1.7371527777777778E-3</v>
      </c>
      <c r="I18" s="9">
        <v>2.0989583333333333E-3</v>
      </c>
      <c r="J18" s="9">
        <v>2.0846064814814816E-3</v>
      </c>
      <c r="K18" s="9">
        <v>1.5910879629629632E-3</v>
      </c>
      <c r="L18" s="9">
        <v>3.8342592592592595E-3</v>
      </c>
      <c r="M18" s="9">
        <v>0</v>
      </c>
      <c r="N18" s="9">
        <v>1.5344675925925927E-2</v>
      </c>
      <c r="O18" s="4">
        <v>6</v>
      </c>
    </row>
    <row r="19" spans="1:15" x14ac:dyDescent="0.25">
      <c r="A19" s="4">
        <v>22</v>
      </c>
      <c r="B19" s="4" t="s">
        <v>38</v>
      </c>
      <c r="C19" s="4" t="s">
        <v>39</v>
      </c>
      <c r="D19" s="7">
        <v>2000</v>
      </c>
      <c r="E19" s="9">
        <v>1.1331018518518519E-3</v>
      </c>
      <c r="F19" s="9">
        <v>1.1143518518518518E-3</v>
      </c>
      <c r="G19" s="9">
        <v>1.6991898148148148E-3</v>
      </c>
      <c r="H19" s="9">
        <v>1.6768518518518519E-3</v>
      </c>
      <c r="I19" s="9">
        <v>2.1596064814814815E-3</v>
      </c>
      <c r="J19" s="9">
        <v>2.0969907407407408E-3</v>
      </c>
      <c r="K19" s="9">
        <v>1.6262731481481482E-3</v>
      </c>
      <c r="L19" s="9">
        <v>3.882638888888889E-3</v>
      </c>
      <c r="M19" s="9">
        <v>0</v>
      </c>
      <c r="N19" s="9">
        <v>1.5389004629629629E-2</v>
      </c>
      <c r="O19" s="4">
        <v>1</v>
      </c>
    </row>
    <row r="20" spans="1:15" x14ac:dyDescent="0.25">
      <c r="A20" s="4">
        <v>89</v>
      </c>
      <c r="B20" s="4" t="s">
        <v>40</v>
      </c>
      <c r="C20" s="4" t="s">
        <v>41</v>
      </c>
      <c r="D20" s="7" t="s">
        <v>42</v>
      </c>
      <c r="E20" s="9">
        <v>1.1275462962962964E-3</v>
      </c>
      <c r="F20" s="9">
        <v>1.0879629629629629E-3</v>
      </c>
      <c r="G20" s="9">
        <v>1.8465277777777777E-3</v>
      </c>
      <c r="H20" s="9">
        <v>1.7881944444444447E-3</v>
      </c>
      <c r="I20" s="9">
        <v>2.0868055555555557E-3</v>
      </c>
      <c r="J20" s="9">
        <v>2.0613425925925925E-3</v>
      </c>
      <c r="K20" s="9">
        <v>1.736689814814815E-3</v>
      </c>
      <c r="L20" s="9">
        <v>3.7385416666666665E-3</v>
      </c>
      <c r="M20" s="9">
        <v>0</v>
      </c>
      <c r="N20" s="9">
        <v>1.5473611111111112E-2</v>
      </c>
      <c r="O20" s="4">
        <v>1</v>
      </c>
    </row>
    <row r="21" spans="1:15" x14ac:dyDescent="0.25">
      <c r="A21" s="4">
        <v>103</v>
      </c>
      <c r="B21" s="4" t="s">
        <v>43</v>
      </c>
      <c r="C21" s="4" t="s">
        <v>17</v>
      </c>
      <c r="D21" s="7" t="s">
        <v>18</v>
      </c>
      <c r="E21" s="9">
        <v>1.0702546296296298E-3</v>
      </c>
      <c r="F21" s="9">
        <v>1.0658564814814814E-3</v>
      </c>
      <c r="G21" s="9">
        <v>1.6785879629629631E-3</v>
      </c>
      <c r="H21" s="9">
        <v>1.6318287037037037E-3</v>
      </c>
      <c r="I21" s="9">
        <v>2.000925925925926E-3</v>
      </c>
      <c r="J21" s="9">
        <v>1.9871527777777778E-3</v>
      </c>
      <c r="K21" s="9">
        <v>1.4978009259259259E-3</v>
      </c>
      <c r="L21" s="9">
        <v>4.6261574074074078E-3</v>
      </c>
      <c r="M21" s="9">
        <v>0</v>
      </c>
      <c r="N21" s="9">
        <v>1.5558564814814815E-2</v>
      </c>
      <c r="O21" s="4">
        <v>7</v>
      </c>
    </row>
    <row r="22" spans="1:15" x14ac:dyDescent="0.25">
      <c r="A22" s="4">
        <v>106</v>
      </c>
      <c r="B22" s="4" t="s">
        <v>44</v>
      </c>
      <c r="C22" s="4" t="s">
        <v>17</v>
      </c>
      <c r="D22" s="7" t="s">
        <v>18</v>
      </c>
      <c r="E22" s="9">
        <v>1.1552083333333334E-3</v>
      </c>
      <c r="F22" s="9">
        <v>1.1248842592592593E-3</v>
      </c>
      <c r="G22" s="9">
        <v>1.7815972222222224E-3</v>
      </c>
      <c r="H22" s="9">
        <v>1.7170138888888888E-3</v>
      </c>
      <c r="I22" s="9">
        <v>2.1943287037037035E-3</v>
      </c>
      <c r="J22" s="9">
        <v>2.1208333333333331E-3</v>
      </c>
      <c r="K22" s="9">
        <v>1.5677083333333333E-3</v>
      </c>
      <c r="L22" s="9">
        <v>3.6876157407407409E-3</v>
      </c>
      <c r="M22" s="9">
        <v>3.4722222222222224E-4</v>
      </c>
      <c r="N22" s="9">
        <v>1.5696412037037036E-2</v>
      </c>
      <c r="O22" s="4">
        <v>8</v>
      </c>
    </row>
    <row r="23" spans="1:15" x14ac:dyDescent="0.25">
      <c r="A23" s="4">
        <v>82</v>
      </c>
      <c r="B23" s="4" t="s">
        <v>45</v>
      </c>
      <c r="C23" s="4" t="s">
        <v>46</v>
      </c>
      <c r="D23" s="7" t="s">
        <v>47</v>
      </c>
      <c r="E23" s="9">
        <v>1.1844907407407407E-3</v>
      </c>
      <c r="F23" s="9">
        <v>1.1715277777777776E-3</v>
      </c>
      <c r="G23" s="9">
        <v>1.8163194444444444E-3</v>
      </c>
      <c r="H23" s="9">
        <v>1.7686342592592591E-3</v>
      </c>
      <c r="I23" s="9">
        <v>2.1535879629629631E-3</v>
      </c>
      <c r="J23" s="9">
        <v>2.1469907407407405E-3</v>
      </c>
      <c r="K23" s="9">
        <v>1.5997685185185184E-3</v>
      </c>
      <c r="L23" s="9">
        <v>3.8763888888888889E-3</v>
      </c>
      <c r="M23" s="9">
        <v>0</v>
      </c>
      <c r="N23" s="9">
        <v>1.5717708333333334E-2</v>
      </c>
      <c r="O23" s="4">
        <v>1</v>
      </c>
    </row>
    <row r="24" spans="1:15" x14ac:dyDescent="0.25">
      <c r="A24" s="4">
        <v>60</v>
      </c>
      <c r="B24" s="4" t="s">
        <v>48</v>
      </c>
      <c r="C24" s="4" t="s">
        <v>49</v>
      </c>
      <c r="D24" s="7" t="s">
        <v>50</v>
      </c>
      <c r="E24" s="9">
        <v>1.1402777777777776E-3</v>
      </c>
      <c r="F24" s="9">
        <v>1.1414351851851852E-3</v>
      </c>
      <c r="G24" s="9">
        <v>1.754050925925926E-3</v>
      </c>
      <c r="H24" s="9">
        <v>1.7298611111111111E-3</v>
      </c>
      <c r="I24" s="9">
        <v>2.1592592592592592E-3</v>
      </c>
      <c r="J24" s="9">
        <v>2.1592592592592592E-3</v>
      </c>
      <c r="K24" s="9">
        <v>1.6664351851851851E-3</v>
      </c>
      <c r="L24" s="9">
        <v>3.9675925925925929E-3</v>
      </c>
      <c r="M24" s="9">
        <v>0</v>
      </c>
      <c r="N24" s="9">
        <v>1.5718171296296296E-2</v>
      </c>
      <c r="O24" s="4">
        <v>1</v>
      </c>
    </row>
    <row r="25" spans="1:15" x14ac:dyDescent="0.25">
      <c r="A25" s="4">
        <v>46</v>
      </c>
      <c r="B25" s="4" t="s">
        <v>51</v>
      </c>
      <c r="C25" s="4" t="s">
        <v>31</v>
      </c>
      <c r="D25" s="7" t="s">
        <v>32</v>
      </c>
      <c r="E25" s="9">
        <v>1.1848379629629628E-3</v>
      </c>
      <c r="F25" s="9">
        <v>1.160300925925926E-3</v>
      </c>
      <c r="G25" s="9">
        <v>1.7513888888888891E-3</v>
      </c>
      <c r="H25" s="9">
        <v>1.754976851851852E-3</v>
      </c>
      <c r="I25" s="9">
        <v>2.1954861111111112E-3</v>
      </c>
      <c r="J25" s="9">
        <v>2.1518518518518518E-3</v>
      </c>
      <c r="K25" s="9">
        <v>1.6313657407407407E-3</v>
      </c>
      <c r="L25" s="9">
        <v>3.8981481481481484E-3</v>
      </c>
      <c r="M25" s="9">
        <v>0</v>
      </c>
      <c r="N25" s="9">
        <v>1.5728356481481482E-2</v>
      </c>
      <c r="O25" s="4">
        <v>2</v>
      </c>
    </row>
    <row r="26" spans="1:15" x14ac:dyDescent="0.25">
      <c r="A26" s="4">
        <v>41</v>
      </c>
      <c r="B26" s="4" t="s">
        <v>52</v>
      </c>
      <c r="C26" s="4" t="s">
        <v>31</v>
      </c>
      <c r="D26" s="7" t="s">
        <v>32</v>
      </c>
      <c r="E26" s="9">
        <v>1.1755787037037036E-3</v>
      </c>
      <c r="F26" s="9">
        <v>1.1538194444444445E-3</v>
      </c>
      <c r="G26" s="9">
        <v>1.7531249999999997E-3</v>
      </c>
      <c r="H26" s="9">
        <v>1.719212962962963E-3</v>
      </c>
      <c r="I26" s="9">
        <v>2.1820601851851853E-3</v>
      </c>
      <c r="J26" s="9">
        <v>2.1410879629629631E-3</v>
      </c>
      <c r="K26" s="9">
        <v>1.6410879629629629E-3</v>
      </c>
      <c r="L26" s="9">
        <v>3.8763888888888889E-3</v>
      </c>
      <c r="M26" s="9">
        <v>1.1574074074074073E-4</v>
      </c>
      <c r="N26" s="9">
        <v>1.5758101851851853E-2</v>
      </c>
      <c r="O26" s="4">
        <v>3</v>
      </c>
    </row>
    <row r="27" spans="1:15" x14ac:dyDescent="0.25">
      <c r="A27" s="4">
        <v>43</v>
      </c>
      <c r="B27" s="4" t="s">
        <v>53</v>
      </c>
      <c r="C27" s="4" t="s">
        <v>31</v>
      </c>
      <c r="D27" s="7" t="s">
        <v>32</v>
      </c>
      <c r="E27" s="9">
        <v>1.1642361111111111E-3</v>
      </c>
      <c r="F27" s="9">
        <v>1.135185185185185E-3</v>
      </c>
      <c r="G27" s="9">
        <v>1.7703703703703703E-3</v>
      </c>
      <c r="H27" s="9">
        <v>1.7483796296296295E-3</v>
      </c>
      <c r="I27" s="9">
        <v>2.1662037037037036E-3</v>
      </c>
      <c r="J27" s="9">
        <v>2.1468749999999999E-3</v>
      </c>
      <c r="K27" s="9">
        <v>1.6792824074074073E-3</v>
      </c>
      <c r="L27" s="9">
        <v>3.9517361111111116E-3</v>
      </c>
      <c r="M27" s="9">
        <v>0</v>
      </c>
      <c r="N27" s="9">
        <v>1.5762268518518519E-2</v>
      </c>
      <c r="O27" s="4">
        <v>4</v>
      </c>
    </row>
    <row r="28" spans="1:15" x14ac:dyDescent="0.25">
      <c r="A28" s="4">
        <v>42</v>
      </c>
      <c r="B28" s="4" t="s">
        <v>54</v>
      </c>
      <c r="C28" s="4" t="s">
        <v>31</v>
      </c>
      <c r="D28" s="7" t="s">
        <v>32</v>
      </c>
      <c r="E28" s="9">
        <v>1.1491898148148149E-3</v>
      </c>
      <c r="F28" s="9">
        <v>1.1521990740740741E-3</v>
      </c>
      <c r="G28" s="9">
        <v>1.738425925925926E-3</v>
      </c>
      <c r="H28" s="9">
        <v>1.7311342592592593E-3</v>
      </c>
      <c r="I28" s="9">
        <v>2.1486111111111111E-3</v>
      </c>
      <c r="J28" s="9">
        <v>2.1879629629629627E-3</v>
      </c>
      <c r="K28" s="9">
        <v>1.6574074074074076E-3</v>
      </c>
      <c r="L28" s="9">
        <v>4.0307870370370367E-3</v>
      </c>
      <c r="M28" s="9">
        <v>0</v>
      </c>
      <c r="N28" s="9">
        <v>1.5795717592592594E-2</v>
      </c>
      <c r="O28" s="4">
        <v>5</v>
      </c>
    </row>
    <row r="29" spans="1:15" x14ac:dyDescent="0.25">
      <c r="A29" s="4">
        <v>24</v>
      </c>
      <c r="B29" s="4" t="s">
        <v>55</v>
      </c>
      <c r="C29" s="4" t="s">
        <v>56</v>
      </c>
      <c r="D29" s="7">
        <v>2000</v>
      </c>
      <c r="E29" s="9">
        <v>1.1491898148148149E-3</v>
      </c>
      <c r="F29" s="9">
        <v>1.1372685185185186E-3</v>
      </c>
      <c r="G29" s="9">
        <v>1.7785879629629629E-3</v>
      </c>
      <c r="H29" s="9">
        <v>1.7572916666666666E-3</v>
      </c>
      <c r="I29" s="9">
        <v>2.2021990740740739E-3</v>
      </c>
      <c r="J29" s="9">
        <v>2.1986111111111108E-3</v>
      </c>
      <c r="K29" s="9">
        <v>1.6791666666666667E-3</v>
      </c>
      <c r="L29" s="9">
        <v>3.9343749999999995E-3</v>
      </c>
      <c r="M29" s="9">
        <v>0</v>
      </c>
      <c r="N29" s="9">
        <v>1.5836689814814817E-2</v>
      </c>
      <c r="O29" s="4">
        <v>2</v>
      </c>
    </row>
    <row r="30" spans="1:15" x14ac:dyDescent="0.25">
      <c r="A30" s="4">
        <v>21</v>
      </c>
      <c r="B30" s="4" t="s">
        <v>57</v>
      </c>
      <c r="C30" s="4" t="s">
        <v>58</v>
      </c>
      <c r="D30" s="7">
        <v>2000</v>
      </c>
      <c r="E30" s="9">
        <v>1.1653935185185185E-3</v>
      </c>
      <c r="F30" s="9">
        <v>1.1589120370370371E-3</v>
      </c>
      <c r="G30" s="9">
        <v>1.7802083333333333E-3</v>
      </c>
      <c r="H30" s="9">
        <v>1.7326388888888888E-3</v>
      </c>
      <c r="I30" s="9">
        <v>2.211921296296296E-3</v>
      </c>
      <c r="J30" s="9">
        <v>2.1738425925925922E-3</v>
      </c>
      <c r="K30" s="9">
        <v>1.651736111111111E-3</v>
      </c>
      <c r="L30" s="9">
        <v>3.9834490740740741E-3</v>
      </c>
      <c r="M30" s="9">
        <v>0</v>
      </c>
      <c r="N30" s="9">
        <v>1.5858101851851852E-2</v>
      </c>
      <c r="O30" s="4">
        <v>3</v>
      </c>
    </row>
    <row r="31" spans="1:15" x14ac:dyDescent="0.25">
      <c r="A31" s="4">
        <v>97</v>
      </c>
      <c r="B31" s="4" t="s">
        <v>59</v>
      </c>
      <c r="C31" s="4" t="s">
        <v>17</v>
      </c>
      <c r="D31" s="7" t="s">
        <v>42</v>
      </c>
      <c r="E31" s="9">
        <v>1.1797453703703705E-3</v>
      </c>
      <c r="F31" s="9">
        <v>1.163425925925926E-3</v>
      </c>
      <c r="G31" s="9">
        <v>1.7947916666666668E-3</v>
      </c>
      <c r="H31" s="9">
        <v>1.7440972222222222E-3</v>
      </c>
      <c r="I31" s="9">
        <v>2.2493055555555556E-3</v>
      </c>
      <c r="J31" s="9">
        <v>2.2291666666666666E-3</v>
      </c>
      <c r="K31" s="9">
        <v>1.640162037037037E-3</v>
      </c>
      <c r="L31" s="9">
        <v>3.8767361111111107E-3</v>
      </c>
      <c r="M31" s="9">
        <v>0</v>
      </c>
      <c r="N31" s="9">
        <v>1.5877430555555554E-2</v>
      </c>
      <c r="O31" s="4">
        <v>2</v>
      </c>
    </row>
    <row r="32" spans="1:15" x14ac:dyDescent="0.25">
      <c r="A32" s="4">
        <v>29</v>
      </c>
      <c r="B32" s="4" t="s">
        <v>60</v>
      </c>
      <c r="C32" s="4" t="s">
        <v>61</v>
      </c>
      <c r="D32" s="7">
        <v>2000</v>
      </c>
      <c r="E32" s="9">
        <v>1.1878472222222223E-3</v>
      </c>
      <c r="F32" s="9">
        <v>1.1590277777777777E-3</v>
      </c>
      <c r="G32" s="9">
        <v>1.7596064814814816E-3</v>
      </c>
      <c r="H32" s="9">
        <v>1.7391203703703703E-3</v>
      </c>
      <c r="I32" s="9">
        <v>2.1431712962962962E-3</v>
      </c>
      <c r="J32" s="9">
        <v>2.1327546296296298E-3</v>
      </c>
      <c r="K32" s="9">
        <v>1.6813657407407409E-3</v>
      </c>
      <c r="L32" s="9">
        <v>3.960648148148148E-3</v>
      </c>
      <c r="M32" s="9">
        <v>1.1574074074074073E-4</v>
      </c>
      <c r="N32" s="9">
        <v>1.5879282407407408E-2</v>
      </c>
      <c r="O32" s="4">
        <v>4</v>
      </c>
    </row>
    <row r="33" spans="1:15" x14ac:dyDescent="0.25">
      <c r="A33" s="4">
        <v>93</v>
      </c>
      <c r="B33" s="4" t="s">
        <v>62</v>
      </c>
      <c r="C33" s="4" t="s">
        <v>63</v>
      </c>
      <c r="D33" s="7" t="s">
        <v>42</v>
      </c>
      <c r="E33" s="9">
        <v>1.1349537037037038E-3</v>
      </c>
      <c r="F33" s="9">
        <v>1.132638888888889E-3</v>
      </c>
      <c r="G33" s="9">
        <v>1.759837962962963E-3</v>
      </c>
      <c r="H33" s="9">
        <v>1.7474537037037035E-3</v>
      </c>
      <c r="I33" s="9">
        <v>2.1934027777777781E-3</v>
      </c>
      <c r="J33" s="9">
        <v>2.2013888888888886E-3</v>
      </c>
      <c r="K33" s="9">
        <v>1.6575231481481484E-3</v>
      </c>
      <c r="L33" s="9">
        <v>4.091087962962963E-3</v>
      </c>
      <c r="M33" s="9">
        <v>0</v>
      </c>
      <c r="N33" s="9">
        <v>1.591828703703704E-2</v>
      </c>
      <c r="O33" s="4">
        <v>3</v>
      </c>
    </row>
    <row r="34" spans="1:15" x14ac:dyDescent="0.25">
      <c r="A34" s="4">
        <v>98</v>
      </c>
      <c r="B34" s="4" t="s">
        <v>64</v>
      </c>
      <c r="C34" s="4" t="s">
        <v>65</v>
      </c>
      <c r="D34" s="7" t="s">
        <v>42</v>
      </c>
      <c r="E34" s="9">
        <v>1.2163194444444446E-3</v>
      </c>
      <c r="F34" s="9">
        <v>1.1896990740740739E-3</v>
      </c>
      <c r="G34" s="9">
        <v>1.8037037037037038E-3</v>
      </c>
      <c r="H34" s="9">
        <v>1.7741898148148146E-3</v>
      </c>
      <c r="I34" s="9">
        <v>2.2115740740740741E-3</v>
      </c>
      <c r="J34" s="9">
        <v>2.264814814814815E-3</v>
      </c>
      <c r="K34" s="9">
        <v>1.6273148148148147E-3</v>
      </c>
      <c r="L34" s="9">
        <v>3.8434027777777772E-3</v>
      </c>
      <c r="M34" s="9">
        <v>0</v>
      </c>
      <c r="N34" s="9">
        <v>1.5931018518518518E-2</v>
      </c>
      <c r="O34" s="4">
        <v>4</v>
      </c>
    </row>
    <row r="35" spans="1:15" x14ac:dyDescent="0.25">
      <c r="A35" s="4">
        <v>92</v>
      </c>
      <c r="B35" s="4" t="s">
        <v>66</v>
      </c>
      <c r="C35" s="4" t="s">
        <v>17</v>
      </c>
      <c r="D35" s="7" t="s">
        <v>42</v>
      </c>
      <c r="E35" s="9">
        <v>1.2104166666666667E-3</v>
      </c>
      <c r="F35" s="9">
        <v>1.2054398148148148E-3</v>
      </c>
      <c r="G35" s="9">
        <v>1.804050925925926E-3</v>
      </c>
      <c r="H35" s="9">
        <v>1.8480324074074074E-3</v>
      </c>
      <c r="I35" s="9">
        <v>2.237615740740741E-3</v>
      </c>
      <c r="J35" s="9">
        <v>2.2412037037037036E-3</v>
      </c>
      <c r="K35" s="9">
        <v>1.6350694444444442E-3</v>
      </c>
      <c r="L35" s="9">
        <v>3.7782407407407413E-3</v>
      </c>
      <c r="M35" s="9">
        <v>0</v>
      </c>
      <c r="N35" s="9">
        <v>1.5960069444444443E-2</v>
      </c>
      <c r="O35" s="4">
        <v>5</v>
      </c>
    </row>
    <row r="36" spans="1:15" x14ac:dyDescent="0.25">
      <c r="A36" s="4">
        <v>27</v>
      </c>
      <c r="B36" s="4" t="s">
        <v>67</v>
      </c>
      <c r="C36" s="4" t="s">
        <v>68</v>
      </c>
      <c r="D36" s="7">
        <v>2000</v>
      </c>
      <c r="E36" s="9">
        <v>1.1942129629629631E-3</v>
      </c>
      <c r="F36" s="9">
        <v>1.1719907407407406E-3</v>
      </c>
      <c r="G36" s="9">
        <v>1.7756944444444443E-3</v>
      </c>
      <c r="H36" s="9">
        <v>1.75E-3</v>
      </c>
      <c r="I36" s="9">
        <v>2.1918981481481481E-3</v>
      </c>
      <c r="J36" s="9">
        <v>2.1677083333333336E-3</v>
      </c>
      <c r="K36" s="9">
        <v>1.6883101851851853E-3</v>
      </c>
      <c r="L36" s="9">
        <v>3.9487268518518517E-3</v>
      </c>
      <c r="M36" s="9">
        <v>1.1574074074074073E-4</v>
      </c>
      <c r="N36" s="9">
        <v>1.6004282407407408E-2</v>
      </c>
      <c r="O36" s="4">
        <v>5</v>
      </c>
    </row>
    <row r="37" spans="1:15" x14ac:dyDescent="0.25">
      <c r="A37" s="4">
        <v>20</v>
      </c>
      <c r="B37" s="4" t="s">
        <v>69</v>
      </c>
      <c r="C37" s="4" t="s">
        <v>70</v>
      </c>
      <c r="D37" s="7">
        <v>2000</v>
      </c>
      <c r="E37" s="9">
        <v>1.1826388888888887E-3</v>
      </c>
      <c r="F37" s="9">
        <v>1.1672453703703704E-3</v>
      </c>
      <c r="G37" s="9">
        <v>1.8293981481481479E-3</v>
      </c>
      <c r="H37" s="9">
        <v>1.7759259259259258E-3</v>
      </c>
      <c r="I37" s="9">
        <v>2.2125000000000001E-3</v>
      </c>
      <c r="J37" s="9">
        <v>2.2231481481481481E-3</v>
      </c>
      <c r="K37" s="9">
        <v>1.6674768518518521E-3</v>
      </c>
      <c r="L37" s="9">
        <v>3.9859953703703706E-3</v>
      </c>
      <c r="M37" s="9">
        <v>0</v>
      </c>
      <c r="N37" s="9">
        <v>1.6044328703703706E-2</v>
      </c>
      <c r="O37" s="4">
        <v>6</v>
      </c>
    </row>
    <row r="38" spans="1:15" x14ac:dyDescent="0.25">
      <c r="A38" s="4">
        <v>84</v>
      </c>
      <c r="B38" s="4" t="s">
        <v>71</v>
      </c>
      <c r="C38" s="4" t="s">
        <v>46</v>
      </c>
      <c r="D38" s="7" t="s">
        <v>47</v>
      </c>
      <c r="E38" s="9">
        <v>1.1785879629629629E-3</v>
      </c>
      <c r="F38" s="9">
        <v>1.1733796296296297E-3</v>
      </c>
      <c r="G38" s="9">
        <v>1.8221064814814816E-3</v>
      </c>
      <c r="H38" s="9">
        <v>1.7902777777777778E-3</v>
      </c>
      <c r="I38" s="9">
        <v>2.2337962962962967E-3</v>
      </c>
      <c r="J38" s="9">
        <v>2.2327546296296297E-3</v>
      </c>
      <c r="K38" s="9">
        <v>1.6432870370370371E-3</v>
      </c>
      <c r="L38" s="9">
        <v>3.8763888888888889E-3</v>
      </c>
      <c r="M38" s="9">
        <v>1.1574074074074073E-4</v>
      </c>
      <c r="N38" s="9">
        <v>1.6066319444444446E-2</v>
      </c>
      <c r="O38" s="4">
        <v>2</v>
      </c>
    </row>
    <row r="39" spans="1:15" x14ac:dyDescent="0.25">
      <c r="A39" s="4">
        <v>54</v>
      </c>
      <c r="B39" s="4" t="s">
        <v>72</v>
      </c>
      <c r="C39" s="4" t="s">
        <v>73</v>
      </c>
      <c r="D39" s="7" t="s">
        <v>50</v>
      </c>
      <c r="E39" s="9">
        <v>1.1555555555555557E-3</v>
      </c>
      <c r="F39" s="9">
        <v>1.1423611111111111E-3</v>
      </c>
      <c r="G39" s="9">
        <v>1.840509259259259E-3</v>
      </c>
      <c r="H39" s="9">
        <v>1.8028935185185188E-3</v>
      </c>
      <c r="I39" s="9">
        <v>2.1767361111111111E-3</v>
      </c>
      <c r="J39" s="9">
        <v>2.1767361111111111E-3</v>
      </c>
      <c r="K39" s="9">
        <v>1.7164351851851852E-3</v>
      </c>
      <c r="L39" s="9">
        <v>3.9673611111111116E-3</v>
      </c>
      <c r="M39" s="9">
        <v>1.1574074074074073E-4</v>
      </c>
      <c r="N39" s="9">
        <v>1.6094328703703704E-2</v>
      </c>
      <c r="O39" s="4">
        <v>2</v>
      </c>
    </row>
    <row r="40" spans="1:15" x14ac:dyDescent="0.25">
      <c r="A40" s="4">
        <v>23</v>
      </c>
      <c r="B40" s="4" t="s">
        <v>74</v>
      </c>
      <c r="C40" s="4" t="s">
        <v>75</v>
      </c>
      <c r="D40" s="7">
        <v>2000</v>
      </c>
      <c r="E40" s="9">
        <v>1.2260416666666665E-3</v>
      </c>
      <c r="F40" s="9">
        <v>1.2136574074074074E-3</v>
      </c>
      <c r="G40" s="9">
        <v>1.7893518518518519E-3</v>
      </c>
      <c r="H40" s="9">
        <v>1.7626157407407408E-3</v>
      </c>
      <c r="I40" s="9">
        <v>2.1966435185185183E-3</v>
      </c>
      <c r="J40" s="9">
        <v>2.1883101851851851E-3</v>
      </c>
      <c r="K40" s="9">
        <v>1.6598379629629628E-3</v>
      </c>
      <c r="L40" s="9">
        <v>3.9604166666666668E-3</v>
      </c>
      <c r="M40" s="9">
        <v>1.1574074074074073E-4</v>
      </c>
      <c r="N40" s="9">
        <v>1.611261574074074E-2</v>
      </c>
      <c r="O40" s="4">
        <v>7</v>
      </c>
    </row>
    <row r="41" spans="1:15" x14ac:dyDescent="0.25">
      <c r="A41" s="4">
        <v>94</v>
      </c>
      <c r="B41" s="4" t="s">
        <v>76</v>
      </c>
      <c r="C41" s="4" t="s">
        <v>17</v>
      </c>
      <c r="D41" s="7" t="s">
        <v>42</v>
      </c>
      <c r="E41" s="9">
        <v>1.2186342592592594E-3</v>
      </c>
      <c r="F41" s="9">
        <v>1.1839120370370369E-3</v>
      </c>
      <c r="G41" s="9">
        <v>1.8505787037037035E-3</v>
      </c>
      <c r="H41" s="9">
        <v>1.7960648148148146E-3</v>
      </c>
      <c r="I41" s="9">
        <v>2.2226851851851852E-3</v>
      </c>
      <c r="J41" s="9">
        <v>2.1890046296296297E-3</v>
      </c>
      <c r="K41" s="9">
        <v>1.6769675925925925E-3</v>
      </c>
      <c r="L41" s="9">
        <v>4.0225694444444449E-3</v>
      </c>
      <c r="M41" s="9">
        <v>0</v>
      </c>
      <c r="N41" s="9">
        <v>1.6160416666666667E-2</v>
      </c>
      <c r="O41" s="4">
        <v>6</v>
      </c>
    </row>
    <row r="42" spans="1:15" x14ac:dyDescent="0.25">
      <c r="A42" s="4">
        <v>52</v>
      </c>
      <c r="B42" s="4" t="s">
        <v>77</v>
      </c>
      <c r="C42" s="4" t="s">
        <v>31</v>
      </c>
      <c r="D42" s="7" t="s">
        <v>50</v>
      </c>
      <c r="E42" s="9">
        <v>1.152777777777778E-3</v>
      </c>
      <c r="F42" s="9">
        <v>1.1497685185185185E-3</v>
      </c>
      <c r="G42" s="9">
        <v>1.7715277777777779E-3</v>
      </c>
      <c r="H42" s="9">
        <v>1.88287037037037E-3</v>
      </c>
      <c r="I42" s="9">
        <v>2.1340277777777777E-3</v>
      </c>
      <c r="J42" s="9">
        <v>2.1170138888888892E-3</v>
      </c>
      <c r="K42" s="9">
        <v>1.7851851851851854E-3</v>
      </c>
      <c r="L42" s="9">
        <v>3.8350694444444443E-3</v>
      </c>
      <c r="M42" s="9">
        <v>3.4722222222222224E-4</v>
      </c>
      <c r="N42" s="9">
        <v>1.6175462962962964E-2</v>
      </c>
      <c r="O42" s="4">
        <v>3</v>
      </c>
    </row>
    <row r="43" spans="1:15" x14ac:dyDescent="0.25">
      <c r="A43" s="4">
        <v>55</v>
      </c>
      <c r="B43" s="4" t="s">
        <v>78</v>
      </c>
      <c r="C43" s="4" t="s">
        <v>79</v>
      </c>
      <c r="D43" s="7" t="s">
        <v>50</v>
      </c>
      <c r="E43" s="9">
        <v>1.1825231481481483E-3</v>
      </c>
      <c r="F43" s="9">
        <v>1.1707175925925926E-3</v>
      </c>
      <c r="G43" s="9">
        <v>1.856134259259259E-3</v>
      </c>
      <c r="H43" s="9">
        <v>1.8163194444444444E-3</v>
      </c>
      <c r="I43" s="9">
        <v>2.2270833333333331E-3</v>
      </c>
      <c r="J43" s="9">
        <v>2.1912037037037039E-3</v>
      </c>
      <c r="K43" s="9">
        <v>1.7541666666666667E-3</v>
      </c>
      <c r="L43" s="9">
        <v>4.0057870370370377E-3</v>
      </c>
      <c r="M43" s="9">
        <v>0</v>
      </c>
      <c r="N43" s="9">
        <v>1.6203935185185186E-2</v>
      </c>
      <c r="O43" s="4">
        <v>4</v>
      </c>
    </row>
    <row r="44" spans="1:15" x14ac:dyDescent="0.25">
      <c r="A44" s="4">
        <v>53</v>
      </c>
      <c r="B44" s="4" t="s">
        <v>80</v>
      </c>
      <c r="C44" s="4" t="s">
        <v>81</v>
      </c>
      <c r="D44" s="7" t="s">
        <v>50</v>
      </c>
      <c r="E44" s="9">
        <v>1.2208333333333333E-3</v>
      </c>
      <c r="F44" s="9">
        <v>1.2130787037037038E-3</v>
      </c>
      <c r="G44" s="9">
        <v>1.8303240740740743E-3</v>
      </c>
      <c r="H44" s="9">
        <v>1.8005787037037035E-3</v>
      </c>
      <c r="I44" s="9">
        <v>2.2194444444444445E-3</v>
      </c>
      <c r="J44" s="9">
        <v>2.2435185185185184E-3</v>
      </c>
      <c r="K44" s="9">
        <v>1.7303240740740742E-3</v>
      </c>
      <c r="L44" s="9">
        <v>3.9699074074074072E-3</v>
      </c>
      <c r="M44" s="9">
        <v>0</v>
      </c>
      <c r="N44" s="9">
        <v>1.6228009259259258E-2</v>
      </c>
      <c r="O44" s="4">
        <v>5</v>
      </c>
    </row>
    <row r="45" spans="1:15" x14ac:dyDescent="0.25">
      <c r="A45" s="4">
        <v>9</v>
      </c>
      <c r="B45" s="4" t="s">
        <v>82</v>
      </c>
      <c r="C45" s="4" t="s">
        <v>83</v>
      </c>
      <c r="D45" s="7">
        <v>1600</v>
      </c>
      <c r="E45" s="9">
        <v>1.246412037037037E-3</v>
      </c>
      <c r="F45" s="9">
        <v>1.234375E-3</v>
      </c>
      <c r="G45" s="9">
        <v>1.825E-3</v>
      </c>
      <c r="H45" s="9">
        <v>1.8025462962962962E-3</v>
      </c>
      <c r="I45" s="9">
        <v>2.2188657407407409E-3</v>
      </c>
      <c r="J45" s="9">
        <v>2.212962962962963E-3</v>
      </c>
      <c r="K45" s="9">
        <v>1.7012731481481482E-3</v>
      </c>
      <c r="L45" s="9">
        <v>4.0200231481481476E-3</v>
      </c>
      <c r="M45" s="9">
        <v>0</v>
      </c>
      <c r="N45" s="9">
        <v>1.6261458333333333E-2</v>
      </c>
      <c r="O45" s="4">
        <v>1</v>
      </c>
    </row>
    <row r="46" spans="1:15" x14ac:dyDescent="0.25">
      <c r="A46" s="4">
        <v>122</v>
      </c>
      <c r="B46" s="4" t="s">
        <v>84</v>
      </c>
      <c r="C46" s="4" t="s">
        <v>85</v>
      </c>
      <c r="D46" s="7" t="s">
        <v>86</v>
      </c>
      <c r="E46" s="9">
        <v>1.2013888888888888E-3</v>
      </c>
      <c r="F46" s="9">
        <v>1.1819444444444444E-3</v>
      </c>
      <c r="G46" s="9">
        <v>1.7587962962962963E-3</v>
      </c>
      <c r="H46" s="9">
        <v>1.7552083333333332E-3</v>
      </c>
      <c r="I46" s="9">
        <v>2.2972222222222222E-3</v>
      </c>
      <c r="J46" s="9">
        <v>2.2886574074074072E-3</v>
      </c>
      <c r="K46" s="9">
        <v>1.6994212962962961E-3</v>
      </c>
      <c r="L46" s="9">
        <v>4.0192129629629631E-3</v>
      </c>
      <c r="M46" s="9">
        <v>1.1574074074074073E-4</v>
      </c>
      <c r="N46" s="9">
        <v>1.6317592592592592E-2</v>
      </c>
      <c r="O46" s="4">
        <v>1</v>
      </c>
    </row>
    <row r="47" spans="1:15" x14ac:dyDescent="0.25">
      <c r="A47" s="4">
        <v>25</v>
      </c>
      <c r="B47" s="4" t="s">
        <v>87</v>
      </c>
      <c r="C47" s="4" t="s">
        <v>88</v>
      </c>
      <c r="D47" s="7">
        <v>2000</v>
      </c>
      <c r="E47" s="9">
        <v>1.204861111111111E-3</v>
      </c>
      <c r="F47" s="9">
        <v>1.2166666666666667E-3</v>
      </c>
      <c r="G47" s="9">
        <v>1.8351851851851854E-3</v>
      </c>
      <c r="H47" s="9">
        <v>1.8025462962962962E-3</v>
      </c>
      <c r="I47" s="9">
        <v>2.2622685185185185E-3</v>
      </c>
      <c r="J47" s="9">
        <v>2.2353009259259257E-3</v>
      </c>
      <c r="K47" s="9">
        <v>1.7008101851851852E-3</v>
      </c>
      <c r="L47" s="9">
        <v>4.0623842592592595E-3</v>
      </c>
      <c r="M47" s="9">
        <v>0</v>
      </c>
      <c r="N47" s="9">
        <v>1.6320023148148146E-2</v>
      </c>
      <c r="O47" s="4">
        <v>8</v>
      </c>
    </row>
    <row r="48" spans="1:15" x14ac:dyDescent="0.25">
      <c r="A48" s="4">
        <v>1</v>
      </c>
      <c r="B48" s="4" t="s">
        <v>89</v>
      </c>
      <c r="C48" s="4" t="s">
        <v>83</v>
      </c>
      <c r="D48" s="7">
        <v>1600</v>
      </c>
      <c r="E48" s="9">
        <v>1.2267361111111112E-3</v>
      </c>
      <c r="F48" s="9">
        <v>1.2173611111111111E-3</v>
      </c>
      <c r="G48" s="9">
        <v>1.8540509259259257E-3</v>
      </c>
      <c r="H48" s="9">
        <v>1.8064814814814816E-3</v>
      </c>
      <c r="I48" s="9">
        <v>2.2490740740740739E-3</v>
      </c>
      <c r="J48" s="9">
        <v>2.2175925925925926E-3</v>
      </c>
      <c r="K48" s="9">
        <v>1.7223379629629628E-3</v>
      </c>
      <c r="L48" s="9">
        <v>4.0983796296296298E-3</v>
      </c>
      <c r="M48" s="9">
        <v>0</v>
      </c>
      <c r="N48" s="9">
        <v>1.639201388888889E-2</v>
      </c>
      <c r="O48" s="4">
        <v>2</v>
      </c>
    </row>
    <row r="49" spans="1:15" x14ac:dyDescent="0.25">
      <c r="A49" s="4">
        <v>47</v>
      </c>
      <c r="B49" s="4" t="s">
        <v>90</v>
      </c>
      <c r="C49" s="4" t="s">
        <v>81</v>
      </c>
      <c r="D49" s="7" t="s">
        <v>32</v>
      </c>
      <c r="E49" s="9">
        <v>1.1686342592592592E-3</v>
      </c>
      <c r="F49" s="9">
        <v>1.1521990740740741E-3</v>
      </c>
      <c r="G49" s="9">
        <v>1.7834490740740738E-3</v>
      </c>
      <c r="H49" s="9">
        <v>1.8267361111111112E-3</v>
      </c>
      <c r="I49" s="9">
        <v>2.4715277777777778E-3</v>
      </c>
      <c r="J49" s="9">
        <v>2.3127314814814816E-3</v>
      </c>
      <c r="K49" s="9">
        <v>1.6692129629629628E-3</v>
      </c>
      <c r="L49" s="9">
        <v>4.0081018518518521E-3</v>
      </c>
      <c r="M49" s="9">
        <v>0</v>
      </c>
      <c r="N49" s="9">
        <v>1.6392592592592594E-2</v>
      </c>
      <c r="O49" s="4">
        <v>6</v>
      </c>
    </row>
    <row r="50" spans="1:15" x14ac:dyDescent="0.25">
      <c r="A50" s="4">
        <v>50</v>
      </c>
      <c r="B50" s="4" t="s">
        <v>91</v>
      </c>
      <c r="C50" s="4" t="s">
        <v>92</v>
      </c>
      <c r="D50" s="7" t="s">
        <v>32</v>
      </c>
      <c r="E50" s="9">
        <v>1.1945601851851852E-3</v>
      </c>
      <c r="F50" s="9">
        <v>1.1803240740740741E-3</v>
      </c>
      <c r="G50" s="9">
        <v>1.9166666666666666E-3</v>
      </c>
      <c r="H50" s="9">
        <v>1.8218749999999999E-3</v>
      </c>
      <c r="I50" s="9">
        <v>2.2821759259259258E-3</v>
      </c>
      <c r="J50" s="9">
        <v>2.2586805555555554E-3</v>
      </c>
      <c r="K50" s="9">
        <v>1.7519675925925925E-3</v>
      </c>
      <c r="L50" s="9">
        <v>4.0000000000000001E-3</v>
      </c>
      <c r="M50" s="9">
        <v>0</v>
      </c>
      <c r="N50" s="9">
        <v>1.6406250000000001E-2</v>
      </c>
      <c r="O50" s="4">
        <v>7</v>
      </c>
    </row>
    <row r="51" spans="1:15" x14ac:dyDescent="0.25">
      <c r="A51" s="4">
        <v>2</v>
      </c>
      <c r="B51" s="4" t="s">
        <v>93</v>
      </c>
      <c r="C51" s="4" t="s">
        <v>94</v>
      </c>
      <c r="D51" s="7">
        <v>1600</v>
      </c>
      <c r="E51" s="9">
        <v>1.2270833333333333E-3</v>
      </c>
      <c r="F51" s="9">
        <v>1.2269675925925926E-3</v>
      </c>
      <c r="G51" s="9">
        <v>1.848611111111111E-3</v>
      </c>
      <c r="H51" s="9">
        <v>1.8208333333333332E-3</v>
      </c>
      <c r="I51" s="9">
        <v>2.228587962962963E-3</v>
      </c>
      <c r="J51" s="9">
        <v>2.2011574074074073E-3</v>
      </c>
      <c r="K51" s="9">
        <v>1.7480324074074073E-3</v>
      </c>
      <c r="L51" s="9">
        <v>4.1049768518518518E-3</v>
      </c>
      <c r="M51" s="9">
        <v>0</v>
      </c>
      <c r="N51" s="9">
        <v>1.6406250000000001E-2</v>
      </c>
      <c r="O51" s="4">
        <v>3</v>
      </c>
    </row>
    <row r="52" spans="1:15" x14ac:dyDescent="0.25">
      <c r="A52" s="4">
        <v>44</v>
      </c>
      <c r="B52" s="4" t="s">
        <v>95</v>
      </c>
      <c r="C52" s="4" t="s">
        <v>31</v>
      </c>
      <c r="D52" s="7" t="s">
        <v>32</v>
      </c>
      <c r="E52" s="9">
        <v>1.2160879629629631E-3</v>
      </c>
      <c r="F52" s="9">
        <v>1.2268518518518518E-3</v>
      </c>
      <c r="G52" s="9">
        <v>1.8658564814814816E-3</v>
      </c>
      <c r="H52" s="9">
        <v>1.8116898148148146E-3</v>
      </c>
      <c r="I52" s="9">
        <v>2.2922453703703703E-3</v>
      </c>
      <c r="J52" s="9">
        <v>2.2701388888888888E-3</v>
      </c>
      <c r="K52" s="9">
        <v>1.7160879629629629E-3</v>
      </c>
      <c r="L52" s="9">
        <v>4.1038194444444438E-3</v>
      </c>
      <c r="M52" s="9">
        <v>0</v>
      </c>
      <c r="N52" s="9">
        <v>1.6502777777777779E-2</v>
      </c>
      <c r="O52" s="4">
        <v>8</v>
      </c>
    </row>
    <row r="53" spans="1:15" x14ac:dyDescent="0.25">
      <c r="A53" s="4">
        <v>126</v>
      </c>
      <c r="B53" s="4" t="s">
        <v>96</v>
      </c>
      <c r="C53" s="4" t="s">
        <v>70</v>
      </c>
      <c r="D53" s="7" t="s">
        <v>86</v>
      </c>
      <c r="E53" s="9">
        <v>1.2047453703703706E-3</v>
      </c>
      <c r="F53" s="9">
        <v>1.1842592592592592E-3</v>
      </c>
      <c r="G53" s="9">
        <v>1.8328703703703701E-3</v>
      </c>
      <c r="H53" s="9">
        <v>1.7998842592592591E-3</v>
      </c>
      <c r="I53" s="9">
        <v>2.2329861111111114E-3</v>
      </c>
      <c r="J53" s="9">
        <v>2.2047453703703704E-3</v>
      </c>
      <c r="K53" s="9">
        <v>1.8226851851851852E-3</v>
      </c>
      <c r="L53" s="9">
        <v>4.1377314814814809E-3</v>
      </c>
      <c r="M53" s="9">
        <v>1.1574074074074073E-4</v>
      </c>
      <c r="N53" s="9">
        <v>1.653564814814815E-2</v>
      </c>
      <c r="O53" s="4">
        <v>2</v>
      </c>
    </row>
    <row r="54" spans="1:15" x14ac:dyDescent="0.25">
      <c r="A54" s="4">
        <v>3</v>
      </c>
      <c r="B54" s="4" t="s">
        <v>97</v>
      </c>
      <c r="C54" s="4" t="s">
        <v>98</v>
      </c>
      <c r="D54" s="7">
        <v>1600</v>
      </c>
      <c r="E54" s="9">
        <v>1.2505787037037036E-3</v>
      </c>
      <c r="F54" s="9">
        <v>1.1804398148148149E-3</v>
      </c>
      <c r="G54" s="9">
        <v>1.825462962962963E-3</v>
      </c>
      <c r="H54" s="9">
        <v>1.7980324074074077E-3</v>
      </c>
      <c r="I54" s="9">
        <v>2.1613425925925927E-3</v>
      </c>
      <c r="J54" s="9">
        <v>2.184722222222222E-3</v>
      </c>
      <c r="K54" s="9">
        <v>1.7737268518518519E-3</v>
      </c>
      <c r="L54" s="9">
        <v>4.3660879629629631E-3</v>
      </c>
      <c r="M54" s="9">
        <v>0</v>
      </c>
      <c r="N54" s="9">
        <v>1.6540393518518517E-2</v>
      </c>
      <c r="O54" s="4">
        <v>4</v>
      </c>
    </row>
    <row r="55" spans="1:15" x14ac:dyDescent="0.25">
      <c r="A55" s="4">
        <v>90</v>
      </c>
      <c r="B55" s="4" t="s">
        <v>100</v>
      </c>
      <c r="C55" s="4" t="s">
        <v>101</v>
      </c>
      <c r="D55" s="7" t="s">
        <v>42</v>
      </c>
      <c r="E55" s="9">
        <v>1.1927083333333332E-3</v>
      </c>
      <c r="F55" s="9">
        <v>1.1974537037037038E-3</v>
      </c>
      <c r="G55" s="9">
        <v>1.8184027777777779E-3</v>
      </c>
      <c r="H55" s="9">
        <v>1.8223379629629629E-3</v>
      </c>
      <c r="I55" s="9">
        <v>2.256712962962963E-3</v>
      </c>
      <c r="J55" s="9">
        <v>2.1990740740740742E-3</v>
      </c>
      <c r="K55" s="9">
        <v>2.2936342592592596E-3</v>
      </c>
      <c r="L55" s="9">
        <v>3.835300925925926E-3</v>
      </c>
      <c r="M55" s="9">
        <v>1.1574074074074073E-4</v>
      </c>
      <c r="N55" s="9">
        <v>1.6731365740740741E-2</v>
      </c>
      <c r="O55" s="4">
        <v>7</v>
      </c>
    </row>
    <row r="56" spans="1:15" x14ac:dyDescent="0.25">
      <c r="A56" s="4">
        <v>59</v>
      </c>
      <c r="B56" s="4" t="s">
        <v>102</v>
      </c>
      <c r="C56" s="4" t="s">
        <v>31</v>
      </c>
      <c r="D56" s="7" t="s">
        <v>50</v>
      </c>
      <c r="E56" s="9">
        <v>1.2523148148148148E-3</v>
      </c>
      <c r="F56" s="9">
        <v>1.234375E-3</v>
      </c>
      <c r="G56" s="9">
        <v>1.8868055555555556E-3</v>
      </c>
      <c r="H56" s="9">
        <v>1.8510416666666666E-3</v>
      </c>
      <c r="I56" s="9">
        <v>2.2978009259259258E-3</v>
      </c>
      <c r="J56" s="9">
        <v>2.3638888888888889E-3</v>
      </c>
      <c r="K56" s="9">
        <v>1.7799768518518518E-3</v>
      </c>
      <c r="L56" s="9">
        <v>4.0694444444444441E-3</v>
      </c>
      <c r="M56" s="9">
        <v>0</v>
      </c>
      <c r="N56" s="9">
        <v>1.6735648148148149E-2</v>
      </c>
      <c r="O56" s="4">
        <v>6</v>
      </c>
    </row>
    <row r="57" spans="1:15" x14ac:dyDescent="0.25">
      <c r="A57" s="4">
        <v>6</v>
      </c>
      <c r="B57" s="4" t="s">
        <v>103</v>
      </c>
      <c r="C57" s="4" t="s">
        <v>104</v>
      </c>
      <c r="D57" s="7">
        <v>1600</v>
      </c>
      <c r="E57" s="9">
        <v>1.2546296296296296E-3</v>
      </c>
      <c r="F57" s="9">
        <v>1.2248842592592593E-3</v>
      </c>
      <c r="G57" s="9">
        <v>1.9240740740740739E-3</v>
      </c>
      <c r="H57" s="9">
        <v>1.8658564814814816E-3</v>
      </c>
      <c r="I57" s="9">
        <v>2.2756944444444443E-3</v>
      </c>
      <c r="J57" s="9">
        <v>2.2561342592592594E-3</v>
      </c>
      <c r="K57" s="9">
        <v>1.7489583333333333E-3</v>
      </c>
      <c r="L57" s="9">
        <v>4.1953703703703701E-3</v>
      </c>
      <c r="M57" s="9">
        <v>0</v>
      </c>
      <c r="N57" s="9">
        <v>1.6745601851851852E-2</v>
      </c>
      <c r="O57" s="4">
        <v>5</v>
      </c>
    </row>
    <row r="58" spans="1:15" x14ac:dyDescent="0.25">
      <c r="A58" s="4">
        <v>31</v>
      </c>
      <c r="B58" s="4" t="s">
        <v>105</v>
      </c>
      <c r="C58" s="4" t="s">
        <v>106</v>
      </c>
      <c r="D58" s="7">
        <v>2000</v>
      </c>
      <c r="E58" s="9">
        <v>1.2116898148148147E-3</v>
      </c>
      <c r="F58" s="9">
        <v>1.2166666666666667E-3</v>
      </c>
      <c r="G58" s="9">
        <v>1.965277777777778E-3</v>
      </c>
      <c r="H58" s="9">
        <v>1.871759259259259E-3</v>
      </c>
      <c r="I58" s="9">
        <v>2.252662037037037E-3</v>
      </c>
      <c r="J58" s="9">
        <v>2.2334490740740739E-3</v>
      </c>
      <c r="K58" s="9">
        <v>1.7437500000000003E-3</v>
      </c>
      <c r="L58" s="9">
        <v>4.1718750000000002E-3</v>
      </c>
      <c r="M58" s="9">
        <v>1.1574074074074073E-4</v>
      </c>
      <c r="N58" s="9">
        <v>1.6782870370370368E-2</v>
      </c>
      <c r="O58" s="4">
        <v>9</v>
      </c>
    </row>
    <row r="59" spans="1:15" x14ac:dyDescent="0.25">
      <c r="A59" s="4">
        <v>110</v>
      </c>
      <c r="B59" s="4" t="s">
        <v>107</v>
      </c>
      <c r="C59" s="4" t="s">
        <v>108</v>
      </c>
      <c r="D59" s="7" t="s">
        <v>18</v>
      </c>
      <c r="E59" s="9">
        <v>1.1424768518518518E-3</v>
      </c>
      <c r="F59" s="9">
        <v>1.1289351851851851E-3</v>
      </c>
      <c r="G59" s="9">
        <v>1.7465277777777781E-3</v>
      </c>
      <c r="H59" s="9">
        <v>1.6965277777777777E-3</v>
      </c>
      <c r="I59" s="9">
        <v>2.0944444444444443E-3</v>
      </c>
      <c r="J59" s="9">
        <v>2.2796296296296297E-3</v>
      </c>
      <c r="K59" s="9">
        <v>1.619560185185185E-3</v>
      </c>
      <c r="L59" s="9">
        <v>3.8650462962962965E-3</v>
      </c>
      <c r="M59" s="9">
        <v>1.2731481481481483E-3</v>
      </c>
      <c r="N59" s="9">
        <v>1.6846296296296297E-2</v>
      </c>
      <c r="O59" s="4">
        <v>9</v>
      </c>
    </row>
    <row r="60" spans="1:15" x14ac:dyDescent="0.25">
      <c r="A60" s="4">
        <v>26</v>
      </c>
      <c r="B60" s="4" t="s">
        <v>109</v>
      </c>
      <c r="C60" s="4" t="s">
        <v>79</v>
      </c>
      <c r="D60" s="7">
        <v>2000</v>
      </c>
      <c r="E60" s="9">
        <v>1.2175925925925926E-3</v>
      </c>
      <c r="F60" s="9">
        <v>1.2069444444444443E-3</v>
      </c>
      <c r="G60" s="9">
        <v>1.9621527777777775E-3</v>
      </c>
      <c r="H60" s="9">
        <v>1.8398148148148147E-3</v>
      </c>
      <c r="I60" s="9">
        <v>2.2896990740740738E-3</v>
      </c>
      <c r="J60" s="9">
        <v>2.2148148148148149E-3</v>
      </c>
      <c r="K60" s="9">
        <v>1.7131944444444445E-3</v>
      </c>
      <c r="L60" s="9">
        <v>4.0575231481481478E-3</v>
      </c>
      <c r="M60" s="9">
        <v>3.4722222222222224E-4</v>
      </c>
      <c r="N60" s="9">
        <v>1.6848958333333334E-2</v>
      </c>
      <c r="O60" s="4">
        <v>10</v>
      </c>
    </row>
    <row r="61" spans="1:15" x14ac:dyDescent="0.25">
      <c r="A61" s="4">
        <v>86</v>
      </c>
      <c r="B61" s="4" t="s">
        <v>110</v>
      </c>
      <c r="C61" s="4" t="s">
        <v>111</v>
      </c>
      <c r="D61" s="7" t="s">
        <v>47</v>
      </c>
      <c r="E61" s="9">
        <v>1.4048611111111111E-3</v>
      </c>
      <c r="F61" s="9">
        <v>1.2771990740740743E-3</v>
      </c>
      <c r="G61" s="9">
        <v>1.865972222222222E-3</v>
      </c>
      <c r="H61" s="9">
        <v>1.8424768518518519E-3</v>
      </c>
      <c r="I61" s="9">
        <v>2.3575231481481481E-3</v>
      </c>
      <c r="J61" s="9">
        <v>2.3126157407407405E-3</v>
      </c>
      <c r="K61" s="9">
        <v>1.7091435185185187E-3</v>
      </c>
      <c r="L61" s="9">
        <v>3.8763888888888889E-3</v>
      </c>
      <c r="M61" s="9">
        <v>2.3148148148148146E-4</v>
      </c>
      <c r="N61" s="9">
        <v>1.6877662037037038E-2</v>
      </c>
      <c r="O61" s="4">
        <v>3</v>
      </c>
    </row>
    <row r="62" spans="1:15" x14ac:dyDescent="0.25">
      <c r="A62" s="4">
        <v>87</v>
      </c>
      <c r="B62" s="4" t="s">
        <v>112</v>
      </c>
      <c r="C62" s="4" t="s">
        <v>17</v>
      </c>
      <c r="D62" s="7" t="s">
        <v>47</v>
      </c>
      <c r="E62" s="9">
        <v>1.301851851851852E-3</v>
      </c>
      <c r="F62" s="9">
        <v>1.4165509259259259E-3</v>
      </c>
      <c r="G62" s="9">
        <v>1.9108796296296298E-3</v>
      </c>
      <c r="H62" s="9">
        <v>1.8907407407407406E-3</v>
      </c>
      <c r="I62" s="9">
        <v>2.3185185185185188E-3</v>
      </c>
      <c r="J62" s="9">
        <v>2.3319444444444446E-3</v>
      </c>
      <c r="K62" s="9">
        <v>1.7288194444444445E-3</v>
      </c>
      <c r="L62" s="9">
        <v>3.8763888888888889E-3</v>
      </c>
      <c r="M62" s="9">
        <v>1.1574074074074073E-4</v>
      </c>
      <c r="N62" s="9">
        <v>1.6891435185185186E-2</v>
      </c>
      <c r="O62" s="4">
        <v>4</v>
      </c>
    </row>
    <row r="63" spans="1:15" x14ac:dyDescent="0.25">
      <c r="A63" s="4">
        <v>62</v>
      </c>
      <c r="B63" s="4" t="s">
        <v>113</v>
      </c>
      <c r="C63" s="4" t="s">
        <v>79</v>
      </c>
      <c r="D63" s="7" t="s">
        <v>50</v>
      </c>
      <c r="E63" s="9">
        <v>1.2297453703703704E-3</v>
      </c>
      <c r="F63" s="9">
        <v>1.2209490740740742E-3</v>
      </c>
      <c r="G63" s="9">
        <v>1.8255787037037036E-3</v>
      </c>
      <c r="H63" s="9">
        <v>1.7984953703703704E-3</v>
      </c>
      <c r="I63" s="9">
        <v>2.2430555555555554E-3</v>
      </c>
      <c r="J63" s="9">
        <v>2.2420138888888889E-3</v>
      </c>
      <c r="K63" s="9">
        <v>1.7357638888888889E-3</v>
      </c>
      <c r="L63" s="9">
        <v>4.1586805555555552E-3</v>
      </c>
      <c r="M63" s="9">
        <v>4.6296296296296293E-4</v>
      </c>
      <c r="N63" s="9">
        <v>1.6917245370370367E-2</v>
      </c>
      <c r="O63" s="4">
        <v>7</v>
      </c>
    </row>
    <row r="64" spans="1:15" x14ac:dyDescent="0.25">
      <c r="A64" s="4">
        <v>91</v>
      </c>
      <c r="B64" s="4" t="s">
        <v>114</v>
      </c>
      <c r="C64" s="4" t="s">
        <v>17</v>
      </c>
      <c r="D64" s="7" t="s">
        <v>42</v>
      </c>
      <c r="E64" s="9">
        <v>1.2222222222222222E-3</v>
      </c>
      <c r="F64" s="9">
        <v>1.2125E-3</v>
      </c>
      <c r="G64" s="9">
        <v>1.8958333333333334E-3</v>
      </c>
      <c r="H64" s="9">
        <v>1.888425925925926E-3</v>
      </c>
      <c r="I64" s="9">
        <v>2.2863425925925929E-3</v>
      </c>
      <c r="J64" s="9">
        <v>2.3858796296296297E-3</v>
      </c>
      <c r="K64" s="9">
        <v>1.8476851851851851E-3</v>
      </c>
      <c r="L64" s="9">
        <v>4.0675925925925923E-3</v>
      </c>
      <c r="M64" s="9">
        <v>1.1574074074074073E-4</v>
      </c>
      <c r="N64" s="9">
        <v>1.692222222222222E-2</v>
      </c>
      <c r="O64" s="4">
        <v>8</v>
      </c>
    </row>
    <row r="65" spans="1:15" x14ac:dyDescent="0.25">
      <c r="A65" s="4">
        <v>85</v>
      </c>
      <c r="B65" s="4" t="s">
        <v>115</v>
      </c>
      <c r="C65" s="4" t="s">
        <v>116</v>
      </c>
      <c r="D65" s="7" t="s">
        <v>47</v>
      </c>
      <c r="E65" s="9">
        <v>1.1687499999999999E-3</v>
      </c>
      <c r="F65" s="9">
        <v>1.1626157407407408E-3</v>
      </c>
      <c r="G65" s="9">
        <v>1.7979166666666666E-3</v>
      </c>
      <c r="H65" s="9">
        <v>1.7782407407407408E-3</v>
      </c>
      <c r="I65" s="9">
        <v>2.1938657407407406E-3</v>
      </c>
      <c r="J65" s="9">
        <v>2.170138888888889E-3</v>
      </c>
      <c r="K65" s="9">
        <v>1.6312500000000001E-3</v>
      </c>
      <c r="L65" s="9">
        <v>3.8763888888888889E-3</v>
      </c>
      <c r="M65" s="9">
        <v>1.1574074074074073E-3</v>
      </c>
      <c r="N65" s="9">
        <v>1.6936574074074073E-2</v>
      </c>
      <c r="O65" s="4">
        <v>5</v>
      </c>
    </row>
    <row r="66" spans="1:15" x14ac:dyDescent="0.25">
      <c r="A66" s="4">
        <v>4</v>
      </c>
      <c r="B66" s="4" t="s">
        <v>117</v>
      </c>
      <c r="C66" s="4" t="s">
        <v>118</v>
      </c>
      <c r="D66" s="7">
        <v>1600</v>
      </c>
      <c r="E66" s="9">
        <v>1.266087962962963E-3</v>
      </c>
      <c r="F66" s="9">
        <v>1.2627314814814814E-3</v>
      </c>
      <c r="G66" s="9">
        <v>1.9275462962962961E-3</v>
      </c>
      <c r="H66" s="9">
        <v>1.8560185185185188E-3</v>
      </c>
      <c r="I66" s="9">
        <v>2.3703703703703703E-3</v>
      </c>
      <c r="J66" s="9">
        <v>2.2886574074074072E-3</v>
      </c>
      <c r="K66" s="9">
        <v>1.7849537037037035E-3</v>
      </c>
      <c r="L66" s="9">
        <v>4.1377314814814809E-3</v>
      </c>
      <c r="M66" s="9">
        <v>1.1574074074074073E-4</v>
      </c>
      <c r="N66" s="9">
        <v>1.7009837962962963E-2</v>
      </c>
      <c r="O66" s="4">
        <v>6</v>
      </c>
    </row>
    <row r="67" spans="1:15" x14ac:dyDescent="0.25">
      <c r="A67" s="4">
        <v>100</v>
      </c>
      <c r="B67" s="4" t="s">
        <v>119</v>
      </c>
      <c r="C67" s="4" t="s">
        <v>17</v>
      </c>
      <c r="D67" s="7" t="s">
        <v>42</v>
      </c>
      <c r="E67" s="9">
        <v>1.2900462962962963E-3</v>
      </c>
      <c r="F67" s="9">
        <v>1.236111111111111E-3</v>
      </c>
      <c r="G67" s="9">
        <v>1.9107638888888889E-3</v>
      </c>
      <c r="H67" s="9">
        <v>1.8923611111111112E-3</v>
      </c>
      <c r="I67" s="9">
        <v>2.3159722222222223E-3</v>
      </c>
      <c r="J67" s="9">
        <v>2.3071759259259261E-3</v>
      </c>
      <c r="K67" s="9">
        <v>1.7670138888888891E-3</v>
      </c>
      <c r="L67" s="9">
        <v>4.2094907407407402E-3</v>
      </c>
      <c r="M67" s="9">
        <v>1.1574074074074073E-4</v>
      </c>
      <c r="N67" s="9">
        <v>1.7044675925925925E-2</v>
      </c>
      <c r="O67" s="4">
        <v>9</v>
      </c>
    </row>
    <row r="68" spans="1:15" x14ac:dyDescent="0.25">
      <c r="A68" s="4">
        <v>99</v>
      </c>
      <c r="B68" s="4" t="s">
        <v>120</v>
      </c>
      <c r="C68" s="4" t="s">
        <v>17</v>
      </c>
      <c r="D68" s="7" t="s">
        <v>42</v>
      </c>
      <c r="E68" s="9">
        <v>1.2800925925925924E-3</v>
      </c>
      <c r="F68" s="9">
        <v>1.2439814814814815E-3</v>
      </c>
      <c r="G68" s="9">
        <v>1.8649305555555557E-3</v>
      </c>
      <c r="H68" s="9">
        <v>1.849652777777778E-3</v>
      </c>
      <c r="I68" s="9">
        <v>2.2890046296296295E-3</v>
      </c>
      <c r="J68" s="9">
        <v>2.2870370370370371E-3</v>
      </c>
      <c r="K68" s="9">
        <v>1.8711805555555556E-3</v>
      </c>
      <c r="L68" s="9">
        <v>4.366435185185185E-3</v>
      </c>
      <c r="M68" s="9">
        <v>0</v>
      </c>
      <c r="N68" s="9">
        <v>1.7052314814814815E-2</v>
      </c>
      <c r="O68" s="4">
        <v>10</v>
      </c>
    </row>
    <row r="69" spans="1:15" x14ac:dyDescent="0.25">
      <c r="A69" s="4">
        <v>57</v>
      </c>
      <c r="B69" s="4" t="s">
        <v>121</v>
      </c>
      <c r="C69" s="4" t="s">
        <v>122</v>
      </c>
      <c r="D69" s="7" t="s">
        <v>50</v>
      </c>
      <c r="E69" s="9">
        <v>1.1635416666666667E-3</v>
      </c>
      <c r="F69" s="9">
        <v>1.1476851851851852E-3</v>
      </c>
      <c r="G69" s="9">
        <v>1.7572916666666666E-3</v>
      </c>
      <c r="H69" s="9">
        <v>1.7400462962962962E-3</v>
      </c>
      <c r="I69" s="9">
        <v>2.2050925925925923E-3</v>
      </c>
      <c r="J69" s="9">
        <v>2.2626157407407408E-3</v>
      </c>
      <c r="K69" s="9">
        <v>1.6675925925925927E-3</v>
      </c>
      <c r="L69" s="9">
        <v>3.9599537037037042E-3</v>
      </c>
      <c r="M69" s="9">
        <v>1.1574074074074073E-3</v>
      </c>
      <c r="N69" s="9">
        <v>1.7061226851851852E-2</v>
      </c>
      <c r="O69" s="4">
        <v>8</v>
      </c>
    </row>
    <row r="70" spans="1:15" x14ac:dyDescent="0.25">
      <c r="A70" s="4">
        <v>35</v>
      </c>
      <c r="B70" s="4" t="s">
        <v>123</v>
      </c>
      <c r="C70" s="4" t="s">
        <v>124</v>
      </c>
      <c r="D70" s="7">
        <v>2000</v>
      </c>
      <c r="E70" s="9">
        <v>1.258101851851852E-3</v>
      </c>
      <c r="F70" s="9">
        <v>1.2461805555555555E-3</v>
      </c>
      <c r="G70" s="9">
        <v>1.8554398148148148E-3</v>
      </c>
      <c r="H70" s="9">
        <v>1.8297453703703705E-3</v>
      </c>
      <c r="I70" s="9">
        <v>2.4155092592592592E-3</v>
      </c>
      <c r="J70" s="9">
        <v>2.2724537037037036E-3</v>
      </c>
      <c r="K70" s="9">
        <v>1.9082175925925926E-3</v>
      </c>
      <c r="L70" s="9">
        <v>4.1863425925925931E-3</v>
      </c>
      <c r="M70" s="9">
        <v>1.1574074074074073E-4</v>
      </c>
      <c r="N70" s="9">
        <v>1.7087731481481482E-2</v>
      </c>
      <c r="O70" s="4">
        <v>11</v>
      </c>
    </row>
    <row r="71" spans="1:15" x14ac:dyDescent="0.25">
      <c r="A71" s="4">
        <v>37</v>
      </c>
      <c r="B71" s="4" t="s">
        <v>125</v>
      </c>
      <c r="C71" s="4" t="s">
        <v>56</v>
      </c>
      <c r="D71" s="7">
        <v>2000</v>
      </c>
      <c r="E71" s="9">
        <v>1.2695601851851852E-3</v>
      </c>
      <c r="F71" s="9">
        <v>1.2444444444444445E-3</v>
      </c>
      <c r="G71" s="9">
        <v>1.912037037037037E-3</v>
      </c>
      <c r="H71" s="9">
        <v>1.8929398148148145E-3</v>
      </c>
      <c r="I71" s="9">
        <v>2.4351851851851852E-3</v>
      </c>
      <c r="J71" s="9">
        <v>2.2766203703703703E-3</v>
      </c>
      <c r="K71" s="9">
        <v>1.7039351851851853E-3</v>
      </c>
      <c r="L71" s="9">
        <v>4.1606481481481486E-3</v>
      </c>
      <c r="M71" s="9">
        <v>2.3148148148148146E-4</v>
      </c>
      <c r="N71" s="9">
        <v>1.7126851851851851E-2</v>
      </c>
      <c r="O71" s="4">
        <v>12</v>
      </c>
    </row>
    <row r="72" spans="1:15" x14ac:dyDescent="0.25">
      <c r="A72" s="4">
        <v>96</v>
      </c>
      <c r="B72" s="4" t="s">
        <v>126</v>
      </c>
      <c r="C72" s="4" t="s">
        <v>127</v>
      </c>
      <c r="D72" s="7" t="s">
        <v>42</v>
      </c>
      <c r="E72" s="9">
        <v>1.2129629629629628E-3</v>
      </c>
      <c r="F72" s="9">
        <v>1.1898148148148148E-3</v>
      </c>
      <c r="G72" s="9">
        <v>2.3061342592592591E-3</v>
      </c>
      <c r="H72" s="9">
        <v>1.9081018518518518E-3</v>
      </c>
      <c r="I72" s="9">
        <v>2.3224537037037037E-3</v>
      </c>
      <c r="J72" s="9">
        <v>2.2818287037037034E-3</v>
      </c>
      <c r="K72" s="9">
        <v>1.7261574074074074E-3</v>
      </c>
      <c r="L72" s="9">
        <v>4.1912037037037031E-3</v>
      </c>
      <c r="M72" s="9">
        <v>0</v>
      </c>
      <c r="N72" s="9">
        <v>1.7138657407407408E-2</v>
      </c>
      <c r="O72" s="4">
        <v>11</v>
      </c>
    </row>
    <row r="73" spans="1:15" x14ac:dyDescent="0.25">
      <c r="A73" s="4">
        <v>39</v>
      </c>
      <c r="B73" s="4" t="s">
        <v>130</v>
      </c>
      <c r="C73" s="4" t="s">
        <v>70</v>
      </c>
      <c r="D73" s="7">
        <v>2000</v>
      </c>
      <c r="E73" s="9">
        <v>1.1976851851851851E-3</v>
      </c>
      <c r="F73" s="9">
        <v>1.1988425925925925E-3</v>
      </c>
      <c r="G73" s="9">
        <v>1.832986111111111E-3</v>
      </c>
      <c r="H73" s="9">
        <v>1.7953703703703701E-3</v>
      </c>
      <c r="I73" s="9">
        <v>2.211921296296296E-3</v>
      </c>
      <c r="J73" s="9">
        <v>2.2461805555555555E-3</v>
      </c>
      <c r="K73" s="9">
        <v>1.7722222222222221E-3</v>
      </c>
      <c r="L73" s="9">
        <v>4.1431712962962958E-3</v>
      </c>
      <c r="M73" s="9">
        <v>8.1018518518518516E-4</v>
      </c>
      <c r="N73" s="9">
        <v>1.7208564814814815E-2</v>
      </c>
      <c r="O73" s="4">
        <v>13</v>
      </c>
    </row>
    <row r="74" spans="1:15" x14ac:dyDescent="0.25">
      <c r="A74" s="4">
        <v>72</v>
      </c>
      <c r="B74" s="4" t="s">
        <v>131</v>
      </c>
      <c r="C74" s="4" t="s">
        <v>31</v>
      </c>
      <c r="D74" s="7" t="s">
        <v>50</v>
      </c>
      <c r="E74" s="9">
        <v>1.2591435185185186E-3</v>
      </c>
      <c r="F74" s="9">
        <v>1.2592592592592592E-3</v>
      </c>
      <c r="G74" s="9">
        <v>2.0312499999999996E-3</v>
      </c>
      <c r="H74" s="9">
        <v>1.9018518518518518E-3</v>
      </c>
      <c r="I74" s="9">
        <v>2.3332175925925929E-3</v>
      </c>
      <c r="J74" s="9">
        <v>2.3526620370370372E-3</v>
      </c>
      <c r="K74" s="9">
        <v>1.7282407407407405E-3</v>
      </c>
      <c r="L74" s="9">
        <v>4.379050925925926E-3</v>
      </c>
      <c r="M74" s="9">
        <v>0</v>
      </c>
      <c r="N74" s="9">
        <v>1.7244675925925927E-2</v>
      </c>
      <c r="O74" s="4">
        <v>9</v>
      </c>
    </row>
    <row r="75" spans="1:15" x14ac:dyDescent="0.25">
      <c r="A75" s="4">
        <v>67</v>
      </c>
      <c r="B75" s="4" t="s">
        <v>132</v>
      </c>
      <c r="C75" s="4" t="s">
        <v>31</v>
      </c>
      <c r="D75" s="7" t="s">
        <v>50</v>
      </c>
      <c r="E75" s="9">
        <v>1.2981481481481481E-3</v>
      </c>
      <c r="F75" s="9">
        <v>1.2843749999999999E-3</v>
      </c>
      <c r="G75" s="9">
        <v>2.0025462962962961E-3</v>
      </c>
      <c r="H75" s="9">
        <v>1.9094907407407409E-3</v>
      </c>
      <c r="I75" s="9">
        <v>2.3846064814814815E-3</v>
      </c>
      <c r="J75" s="9">
        <v>2.300115740740741E-3</v>
      </c>
      <c r="K75" s="9">
        <v>1.8084490740740741E-3</v>
      </c>
      <c r="L75" s="9">
        <v>4.2884259259259256E-3</v>
      </c>
      <c r="M75" s="9">
        <v>0</v>
      </c>
      <c r="N75" s="9">
        <v>1.7276157407407407E-2</v>
      </c>
      <c r="O75" s="4">
        <v>10</v>
      </c>
    </row>
    <row r="76" spans="1:15" x14ac:dyDescent="0.25">
      <c r="A76" s="4">
        <v>12</v>
      </c>
      <c r="B76" s="4" t="s">
        <v>133</v>
      </c>
      <c r="C76" s="4" t="s">
        <v>134</v>
      </c>
      <c r="D76" s="7">
        <v>1600</v>
      </c>
      <c r="E76" s="9">
        <v>1.240625E-3</v>
      </c>
      <c r="F76" s="9">
        <v>1.3888888888888889E-3</v>
      </c>
      <c r="G76" s="9">
        <v>1.950810185185185E-3</v>
      </c>
      <c r="H76" s="9">
        <v>1.9011574074074076E-3</v>
      </c>
      <c r="I76" s="9">
        <v>2.3804398148148148E-3</v>
      </c>
      <c r="J76" s="9">
        <v>2.3409722222222222E-3</v>
      </c>
      <c r="K76" s="9">
        <v>1.812152777777778E-3</v>
      </c>
      <c r="L76" s="9">
        <v>4.2947916666666664E-3</v>
      </c>
      <c r="M76" s="9">
        <v>0</v>
      </c>
      <c r="N76" s="9">
        <v>1.7309837962962964E-2</v>
      </c>
      <c r="O76" s="4">
        <v>7</v>
      </c>
    </row>
    <row r="77" spans="1:15" x14ac:dyDescent="0.25">
      <c r="A77" s="4">
        <v>48</v>
      </c>
      <c r="B77" s="4" t="s">
        <v>135</v>
      </c>
      <c r="C77" s="4" t="s">
        <v>31</v>
      </c>
      <c r="D77" s="7" t="s">
        <v>32</v>
      </c>
      <c r="E77" s="9">
        <v>1.2679398148148148E-3</v>
      </c>
      <c r="F77" s="9">
        <v>1.261574074074074E-3</v>
      </c>
      <c r="G77" s="9">
        <v>1.9063657407407406E-3</v>
      </c>
      <c r="H77" s="9">
        <v>1.9078703703703705E-3</v>
      </c>
      <c r="I77" s="9">
        <v>2.3221064814814814E-3</v>
      </c>
      <c r="J77" s="9">
        <v>2.3622685185185188E-3</v>
      </c>
      <c r="K77" s="9">
        <v>1.7917824074074077E-3</v>
      </c>
      <c r="L77" s="9">
        <v>4.2756944444444439E-3</v>
      </c>
      <c r="M77" s="9">
        <v>2.3148148148148146E-4</v>
      </c>
      <c r="N77" s="9">
        <v>1.7327083333333333E-2</v>
      </c>
      <c r="O77" s="4">
        <v>9</v>
      </c>
    </row>
    <row r="78" spans="1:15" x14ac:dyDescent="0.25">
      <c r="A78" s="4">
        <v>115</v>
      </c>
      <c r="B78" s="4" t="s">
        <v>21</v>
      </c>
      <c r="C78" s="4" t="s">
        <v>22</v>
      </c>
      <c r="D78" s="7" t="s">
        <v>23</v>
      </c>
      <c r="E78" s="9">
        <v>1.0585648148148149E-3</v>
      </c>
      <c r="F78" s="9">
        <v>1.0539351851851851E-3</v>
      </c>
      <c r="G78" s="9">
        <v>1.6521990740740739E-3</v>
      </c>
      <c r="H78" s="9">
        <v>1.6775462962962961E-3</v>
      </c>
      <c r="I78" s="9">
        <v>1.9980324074074071E-3</v>
      </c>
      <c r="J78" s="9">
        <v>1.989351851851852E-3</v>
      </c>
      <c r="K78" s="9">
        <v>1.4947916666666666E-3</v>
      </c>
      <c r="L78" s="9">
        <v>3.6047453703703697E-3</v>
      </c>
      <c r="M78" s="9">
        <v>2.8935185185185188E-3</v>
      </c>
      <c r="N78" s="9">
        <v>1.7422685185185187E-2</v>
      </c>
      <c r="O78" s="4">
        <v>3</v>
      </c>
    </row>
    <row r="79" spans="1:15" x14ac:dyDescent="0.25">
      <c r="A79" s="4">
        <v>38</v>
      </c>
      <c r="B79" s="4" t="s">
        <v>136</v>
      </c>
      <c r="C79" s="4" t="s">
        <v>39</v>
      </c>
      <c r="D79" s="7">
        <v>2000</v>
      </c>
      <c r="E79" s="9">
        <v>1.1902777777777777E-3</v>
      </c>
      <c r="F79" s="9">
        <v>1.3034722222222224E-3</v>
      </c>
      <c r="G79" s="9">
        <v>1.8738425925925925E-3</v>
      </c>
      <c r="H79" s="9">
        <v>1.8241898148148149E-3</v>
      </c>
      <c r="I79" s="9">
        <v>2.3246527777777779E-3</v>
      </c>
      <c r="J79" s="9">
        <v>2.3016203703703701E-3</v>
      </c>
      <c r="K79" s="9">
        <v>1.7162037037037039E-3</v>
      </c>
      <c r="L79" s="9">
        <v>4.2084490740740737E-3</v>
      </c>
      <c r="M79" s="9">
        <v>6.9444444444444447E-4</v>
      </c>
      <c r="N79" s="9">
        <v>1.7437152777777777E-2</v>
      </c>
      <c r="O79" s="4">
        <v>14</v>
      </c>
    </row>
    <row r="80" spans="1:15" x14ac:dyDescent="0.25">
      <c r="A80" s="4">
        <v>19</v>
      </c>
      <c r="B80" s="4" t="s">
        <v>137</v>
      </c>
      <c r="C80" s="4" t="s">
        <v>138</v>
      </c>
      <c r="D80" s="7">
        <v>1600</v>
      </c>
      <c r="E80" s="9">
        <v>1.3202546296296296E-3</v>
      </c>
      <c r="F80" s="9">
        <v>1.2844907407407408E-3</v>
      </c>
      <c r="G80" s="9">
        <v>1.9859953703703702E-3</v>
      </c>
      <c r="H80" s="9">
        <v>1.945023148148148E-3</v>
      </c>
      <c r="I80" s="9">
        <v>2.3768518518518518E-3</v>
      </c>
      <c r="J80" s="9">
        <v>2.366550925925926E-3</v>
      </c>
      <c r="K80" s="9">
        <v>1.8233796296296297E-3</v>
      </c>
      <c r="L80" s="9">
        <v>4.3446759259259263E-3</v>
      </c>
      <c r="M80" s="9">
        <v>0</v>
      </c>
      <c r="N80" s="9">
        <v>1.7447222222222222E-2</v>
      </c>
      <c r="O80" s="4">
        <v>8</v>
      </c>
    </row>
    <row r="81" spans="1:15" x14ac:dyDescent="0.25">
      <c r="A81" s="4">
        <v>66</v>
      </c>
      <c r="B81" s="4" t="s">
        <v>139</v>
      </c>
      <c r="C81" s="4" t="s">
        <v>92</v>
      </c>
      <c r="D81" s="7" t="s">
        <v>50</v>
      </c>
      <c r="E81" s="9">
        <v>1.2805555555555554E-3</v>
      </c>
      <c r="F81" s="9">
        <v>1.2731481481481483E-3</v>
      </c>
      <c r="G81" s="9">
        <v>1.9046296296296296E-3</v>
      </c>
      <c r="H81" s="9">
        <v>1.8802083333333333E-3</v>
      </c>
      <c r="I81" s="9">
        <v>2.3931712962962965E-3</v>
      </c>
      <c r="J81" s="9">
        <v>2.3446759259259258E-3</v>
      </c>
      <c r="K81" s="9">
        <v>1.8304398148148149E-3</v>
      </c>
      <c r="L81" s="9">
        <v>4.4413194444444448E-3</v>
      </c>
      <c r="M81" s="9">
        <v>1.1574074074074073E-4</v>
      </c>
      <c r="N81" s="9">
        <v>1.7463888888888886E-2</v>
      </c>
      <c r="O81" s="4">
        <v>11</v>
      </c>
    </row>
    <row r="82" spans="1:15" x14ac:dyDescent="0.25">
      <c r="A82" s="4">
        <v>15</v>
      </c>
      <c r="B82" s="4" t="s">
        <v>140</v>
      </c>
      <c r="C82" s="4" t="s">
        <v>141</v>
      </c>
      <c r="D82" s="7">
        <v>1600</v>
      </c>
      <c r="E82" s="9">
        <v>1.3068287037037035E-3</v>
      </c>
      <c r="F82" s="9">
        <v>1.3072916666666667E-3</v>
      </c>
      <c r="G82" s="9">
        <v>2.000925925925926E-3</v>
      </c>
      <c r="H82" s="9">
        <v>1.9129629629629629E-3</v>
      </c>
      <c r="I82" s="9">
        <v>2.429398148148148E-3</v>
      </c>
      <c r="J82" s="9">
        <v>2.371064814814815E-3</v>
      </c>
      <c r="K82" s="9">
        <v>1.8574074074074074E-3</v>
      </c>
      <c r="L82" s="9">
        <v>4.4199074074074071E-3</v>
      </c>
      <c r="M82" s="9">
        <v>0</v>
      </c>
      <c r="N82" s="9">
        <v>1.7605787037037038E-2</v>
      </c>
      <c r="O82" s="4">
        <v>9</v>
      </c>
    </row>
    <row r="83" spans="1:15" x14ac:dyDescent="0.25">
      <c r="A83" s="4">
        <v>14</v>
      </c>
      <c r="B83" s="4" t="s">
        <v>142</v>
      </c>
      <c r="C83" s="4" t="s">
        <v>83</v>
      </c>
      <c r="D83" s="7">
        <v>1600</v>
      </c>
      <c r="E83" s="9">
        <v>1.3281250000000001E-3</v>
      </c>
      <c r="F83" s="9">
        <v>1.3002314814814814E-3</v>
      </c>
      <c r="G83" s="9">
        <v>1.984259259259259E-3</v>
      </c>
      <c r="H83" s="9">
        <v>1.9358796296296294E-3</v>
      </c>
      <c r="I83" s="9">
        <v>2.485300925925926E-3</v>
      </c>
      <c r="J83" s="9">
        <v>2.4414351851851849E-3</v>
      </c>
      <c r="K83" s="9">
        <v>1.801851851851852E-3</v>
      </c>
      <c r="L83" s="9">
        <v>4.2641203703703704E-3</v>
      </c>
      <c r="M83" s="9">
        <v>1.1574074074074073E-4</v>
      </c>
      <c r="N83" s="9">
        <v>1.7656944444444444E-2</v>
      </c>
      <c r="O83" s="4">
        <v>10</v>
      </c>
    </row>
    <row r="84" spans="1:15" x14ac:dyDescent="0.25">
      <c r="A84" s="4">
        <v>11</v>
      </c>
      <c r="B84" s="4" t="s">
        <v>143</v>
      </c>
      <c r="C84" s="4" t="s">
        <v>144</v>
      </c>
      <c r="D84" s="7">
        <v>1600</v>
      </c>
      <c r="E84" s="9">
        <v>1.3318287037037038E-3</v>
      </c>
      <c r="F84" s="9">
        <v>1.3177083333333333E-3</v>
      </c>
      <c r="G84" s="9">
        <v>1.9954861111111111E-3</v>
      </c>
      <c r="H84" s="9">
        <v>1.9046296296296296E-3</v>
      </c>
      <c r="I84" s="9">
        <v>2.4458333333333333E-3</v>
      </c>
      <c r="J84" s="9">
        <v>2.5768518518518519E-3</v>
      </c>
      <c r="K84" s="9">
        <v>1.8118055555555554E-3</v>
      </c>
      <c r="L84" s="9">
        <v>4.3098379629629624E-3</v>
      </c>
      <c r="M84" s="9">
        <v>0</v>
      </c>
      <c r="N84" s="9">
        <v>1.7693981481481481E-2</v>
      </c>
      <c r="O84" s="4">
        <v>11</v>
      </c>
    </row>
    <row r="85" spans="1:15" x14ac:dyDescent="0.25">
      <c r="A85" s="4">
        <v>68</v>
      </c>
      <c r="B85" s="4" t="s">
        <v>145</v>
      </c>
      <c r="C85" s="4" t="s">
        <v>146</v>
      </c>
      <c r="D85" s="7" t="s">
        <v>50</v>
      </c>
      <c r="E85" s="9">
        <v>1.380324074074074E-3</v>
      </c>
      <c r="F85" s="9">
        <v>1.3537037037037035E-3</v>
      </c>
      <c r="G85" s="9">
        <v>2.0162037037037036E-3</v>
      </c>
      <c r="H85" s="9">
        <v>1.9655092592592593E-3</v>
      </c>
      <c r="I85" s="9">
        <v>2.4384259259259259E-3</v>
      </c>
      <c r="J85" s="9">
        <v>2.3960648148148148E-3</v>
      </c>
      <c r="K85" s="9">
        <v>1.8241898148148149E-3</v>
      </c>
      <c r="L85" s="9">
        <v>4.3481481481481479E-3</v>
      </c>
      <c r="M85" s="9">
        <v>0</v>
      </c>
      <c r="N85" s="9">
        <v>1.7722569444444444E-2</v>
      </c>
      <c r="O85" s="4">
        <v>12</v>
      </c>
    </row>
    <row r="86" spans="1:15" x14ac:dyDescent="0.25">
      <c r="A86" s="4">
        <v>10</v>
      </c>
      <c r="B86" s="4" t="s">
        <v>147</v>
      </c>
      <c r="C86" s="4" t="s">
        <v>148</v>
      </c>
      <c r="D86" s="7">
        <v>1600</v>
      </c>
      <c r="E86" s="9">
        <v>1.3216435185185187E-3</v>
      </c>
      <c r="F86" s="9">
        <v>1.3061342592592593E-3</v>
      </c>
      <c r="G86" s="9">
        <v>1.999421296296296E-3</v>
      </c>
      <c r="H86" s="9">
        <v>1.932291666666667E-3</v>
      </c>
      <c r="I86" s="9">
        <v>2.4298611111111114E-3</v>
      </c>
      <c r="J86" s="9">
        <v>2.4195601851851852E-3</v>
      </c>
      <c r="K86" s="9">
        <v>1.8810185185185186E-3</v>
      </c>
      <c r="L86" s="9">
        <v>4.4873842592592595E-3</v>
      </c>
      <c r="M86" s="9">
        <v>0</v>
      </c>
      <c r="N86" s="9">
        <v>1.7777314814814815E-2</v>
      </c>
      <c r="O86" s="4">
        <v>12</v>
      </c>
    </row>
    <row r="87" spans="1:15" x14ac:dyDescent="0.25">
      <c r="A87" s="4">
        <v>16</v>
      </c>
      <c r="B87" s="4" t="s">
        <v>149</v>
      </c>
      <c r="C87" s="4" t="s">
        <v>31</v>
      </c>
      <c r="D87" s="7">
        <v>1600</v>
      </c>
      <c r="E87" s="9">
        <v>1.281712962962963E-3</v>
      </c>
      <c r="F87" s="9">
        <v>1.2631944444444444E-3</v>
      </c>
      <c r="G87" s="9">
        <v>1.9396990740740739E-3</v>
      </c>
      <c r="H87" s="9">
        <v>1.8853009259259259E-3</v>
      </c>
      <c r="I87" s="9">
        <v>2.4049768518518517E-3</v>
      </c>
      <c r="J87" s="9">
        <v>2.4108796296296296E-3</v>
      </c>
      <c r="K87" s="9">
        <v>1.8890046296296296E-3</v>
      </c>
      <c r="L87" s="9">
        <v>4.3650462962962966E-3</v>
      </c>
      <c r="M87" s="9">
        <v>3.4722222222222224E-4</v>
      </c>
      <c r="N87" s="9">
        <v>1.7787037037037035E-2</v>
      </c>
      <c r="O87" s="4">
        <v>13</v>
      </c>
    </row>
    <row r="88" spans="1:15" x14ac:dyDescent="0.25">
      <c r="A88" s="4">
        <v>78</v>
      </c>
      <c r="B88" s="4" t="s">
        <v>150</v>
      </c>
      <c r="C88" s="4" t="s">
        <v>31</v>
      </c>
      <c r="D88" s="7" t="s">
        <v>50</v>
      </c>
      <c r="E88" s="9">
        <v>1.3005787037037037E-3</v>
      </c>
      <c r="F88" s="9">
        <v>1.2784722222222223E-3</v>
      </c>
      <c r="G88" s="9">
        <v>2.0375000000000002E-3</v>
      </c>
      <c r="H88" s="9">
        <v>2.0068287037037038E-3</v>
      </c>
      <c r="I88" s="9">
        <v>2.4751157407407408E-3</v>
      </c>
      <c r="J88" s="9">
        <v>2.485300925925926E-3</v>
      </c>
      <c r="K88" s="9">
        <v>1.8523148148148151E-3</v>
      </c>
      <c r="L88" s="9">
        <v>4.5194444444444449E-3</v>
      </c>
      <c r="M88" s="9">
        <v>0</v>
      </c>
      <c r="N88" s="9">
        <v>1.7955555555555554E-2</v>
      </c>
      <c r="O88" s="4">
        <v>13</v>
      </c>
    </row>
    <row r="89" spans="1:15" x14ac:dyDescent="0.25">
      <c r="A89" s="4">
        <v>7</v>
      </c>
      <c r="B89" s="4" t="s">
        <v>151</v>
      </c>
      <c r="C89" s="4" t="s">
        <v>152</v>
      </c>
      <c r="D89" s="7">
        <v>1600</v>
      </c>
      <c r="E89" s="9">
        <v>1.236111111111111E-3</v>
      </c>
      <c r="F89" s="9">
        <v>1.2517361111111112E-3</v>
      </c>
      <c r="G89" s="9">
        <v>1.8524305555555557E-3</v>
      </c>
      <c r="H89" s="9">
        <v>1.8268518518518519E-3</v>
      </c>
      <c r="I89" s="9">
        <v>2.3709490740740739E-3</v>
      </c>
      <c r="J89" s="9">
        <v>2.3027777777777777E-3</v>
      </c>
      <c r="K89" s="9">
        <v>1.7851851851851854E-3</v>
      </c>
      <c r="L89" s="9">
        <v>4.5535879629629633E-3</v>
      </c>
      <c r="M89" s="9">
        <v>9.2592592592592585E-4</v>
      </c>
      <c r="N89" s="9">
        <v>1.8105555555555555E-2</v>
      </c>
      <c r="O89" s="4">
        <v>14</v>
      </c>
    </row>
    <row r="90" spans="1:15" x14ac:dyDescent="0.25">
      <c r="A90" s="4">
        <v>127</v>
      </c>
      <c r="B90" s="4" t="s">
        <v>153</v>
      </c>
      <c r="C90" s="4" t="s">
        <v>154</v>
      </c>
      <c r="D90" s="7" t="s">
        <v>86</v>
      </c>
      <c r="E90" s="9">
        <v>1.1048611111111111E-3</v>
      </c>
      <c r="F90" s="9">
        <v>1.2810185185185186E-3</v>
      </c>
      <c r="G90" s="9">
        <v>1.9730324074074073E-3</v>
      </c>
      <c r="H90" s="9">
        <v>1.9092592592592592E-3</v>
      </c>
      <c r="I90" s="9">
        <v>2.402199074074074E-3</v>
      </c>
      <c r="J90" s="9">
        <v>2.40474537037037E-3</v>
      </c>
      <c r="K90" s="9">
        <v>1.960185185185185E-3</v>
      </c>
      <c r="L90" s="9">
        <v>4.4695601851851849E-3</v>
      </c>
      <c r="M90" s="9">
        <v>6.9444444444444447E-4</v>
      </c>
      <c r="N90" s="9">
        <v>1.8199305555555555E-2</v>
      </c>
      <c r="O90" s="4">
        <v>3</v>
      </c>
    </row>
    <row r="91" spans="1:15" x14ac:dyDescent="0.25">
      <c r="A91" s="4">
        <v>71</v>
      </c>
      <c r="B91" s="4" t="s">
        <v>155</v>
      </c>
      <c r="C91" s="4" t="s">
        <v>156</v>
      </c>
      <c r="D91" s="7" t="s">
        <v>50</v>
      </c>
      <c r="E91" s="9">
        <v>1.3943287037037034E-3</v>
      </c>
      <c r="F91" s="9">
        <v>1.3672453703703704E-3</v>
      </c>
      <c r="G91" s="9">
        <v>2.0667824074074074E-3</v>
      </c>
      <c r="H91" s="9">
        <v>1.9706018518518519E-3</v>
      </c>
      <c r="I91" s="9">
        <v>2.5277777777777777E-3</v>
      </c>
      <c r="J91" s="9">
        <v>2.4193287037037035E-3</v>
      </c>
      <c r="K91" s="9">
        <v>1.9416666666666664E-3</v>
      </c>
      <c r="L91" s="9">
        <v>4.5974537037037034E-3</v>
      </c>
      <c r="M91" s="9">
        <v>2.3148148148148146E-4</v>
      </c>
      <c r="N91" s="9">
        <v>1.8516666666666667E-2</v>
      </c>
      <c r="O91" s="4">
        <v>14</v>
      </c>
    </row>
    <row r="92" spans="1:15" x14ac:dyDescent="0.25">
      <c r="A92" s="4">
        <v>5</v>
      </c>
      <c r="B92" s="4" t="s">
        <v>157</v>
      </c>
      <c r="C92" s="4" t="s">
        <v>104</v>
      </c>
      <c r="D92" s="7">
        <v>1600</v>
      </c>
      <c r="E92" s="9">
        <v>1.292013888888889E-3</v>
      </c>
      <c r="F92" s="9">
        <v>1.2646990740740741E-3</v>
      </c>
      <c r="G92" s="9">
        <v>1.9744212962962966E-3</v>
      </c>
      <c r="H92" s="9">
        <v>1.9030092592592595E-3</v>
      </c>
      <c r="I92" s="9">
        <v>2.4979166666666665E-3</v>
      </c>
      <c r="J92" s="9">
        <v>2.4857638888888889E-3</v>
      </c>
      <c r="K92" s="9">
        <v>1.8510416666666666E-3</v>
      </c>
      <c r="L92" s="9">
        <v>4.324652777777778E-3</v>
      </c>
      <c r="M92" s="9">
        <v>9.2592592592592585E-4</v>
      </c>
      <c r="N92" s="9">
        <v>1.8519444444444446E-2</v>
      </c>
      <c r="O92" s="4">
        <v>15</v>
      </c>
    </row>
    <row r="93" spans="1:15" x14ac:dyDescent="0.25">
      <c r="A93" s="4">
        <v>102</v>
      </c>
      <c r="B93" s="4" t="s">
        <v>158</v>
      </c>
      <c r="C93" s="4" t="s">
        <v>159</v>
      </c>
      <c r="D93" s="7" t="s">
        <v>42</v>
      </c>
      <c r="E93" s="9">
        <v>1.438310185185185E-3</v>
      </c>
      <c r="F93" s="9">
        <v>1.4918981481481482E-3</v>
      </c>
      <c r="G93" s="9">
        <v>2.0810185185185185E-3</v>
      </c>
      <c r="H93" s="9">
        <v>2.1086805555555559E-3</v>
      </c>
      <c r="I93" s="9">
        <v>2.5199074074074073E-3</v>
      </c>
      <c r="J93" s="9">
        <v>2.5546296296296294E-3</v>
      </c>
      <c r="K93" s="9">
        <v>1.9216435185185187E-3</v>
      </c>
      <c r="L93" s="9">
        <v>4.5555555555555557E-3</v>
      </c>
      <c r="M93" s="9">
        <v>0</v>
      </c>
      <c r="N93" s="9">
        <v>1.8671643518518518E-2</v>
      </c>
      <c r="O93" s="4">
        <v>12</v>
      </c>
    </row>
    <row r="94" spans="1:15" x14ac:dyDescent="0.25">
      <c r="A94" s="4">
        <v>33</v>
      </c>
      <c r="B94" s="4" t="s">
        <v>160</v>
      </c>
      <c r="C94" s="4" t="s">
        <v>118</v>
      </c>
      <c r="D94" s="7">
        <v>2000</v>
      </c>
      <c r="E94" s="9">
        <v>1.3052083333333336E-3</v>
      </c>
      <c r="F94" s="9">
        <v>1.3033564814814815E-3</v>
      </c>
      <c r="G94" s="9">
        <v>2.1185185185185187E-3</v>
      </c>
      <c r="H94" s="9">
        <v>1.9825231481481482E-3</v>
      </c>
      <c r="I94" s="9">
        <v>2.6017361111111111E-3</v>
      </c>
      <c r="J94" s="9">
        <v>2.4446759259259261E-3</v>
      </c>
      <c r="K94" s="9">
        <v>1.8369212962962963E-3</v>
      </c>
      <c r="L94" s="9">
        <v>4.4268518518518511E-3</v>
      </c>
      <c r="M94" s="9">
        <v>8.1018518518518516E-4</v>
      </c>
      <c r="N94" s="9">
        <v>1.8829976851851851E-2</v>
      </c>
      <c r="O94" s="4">
        <v>15</v>
      </c>
    </row>
    <row r="95" spans="1:15" x14ac:dyDescent="0.25">
      <c r="A95" s="4">
        <v>80</v>
      </c>
      <c r="B95" s="4" t="s">
        <v>166</v>
      </c>
      <c r="C95" s="4" t="s">
        <v>167</v>
      </c>
      <c r="D95" s="7" t="s">
        <v>50</v>
      </c>
      <c r="E95" s="9">
        <v>1.2854166666666667E-3</v>
      </c>
      <c r="F95" s="9">
        <v>1.2546296296296296E-3</v>
      </c>
      <c r="G95" s="9">
        <v>2.0410879629629629E-3</v>
      </c>
      <c r="H95" s="9">
        <v>1.9190972222222222E-3</v>
      </c>
      <c r="I95" s="9">
        <v>2.5629629629629626E-3</v>
      </c>
      <c r="J95" s="9">
        <v>2.4966435185185183E-3</v>
      </c>
      <c r="K95" s="9">
        <v>1.9423611111111111E-3</v>
      </c>
      <c r="L95" s="9">
        <v>4.8289351851851852E-3</v>
      </c>
      <c r="M95" s="9">
        <v>8.1018518518518516E-4</v>
      </c>
      <c r="N95" s="9">
        <v>1.9141319444444447E-2</v>
      </c>
      <c r="O95" s="4">
        <v>17</v>
      </c>
    </row>
    <row r="96" spans="1:15" x14ac:dyDescent="0.25">
      <c r="A96" s="4">
        <v>121</v>
      </c>
      <c r="B96" s="4" t="s">
        <v>99</v>
      </c>
      <c r="C96" s="4" t="s">
        <v>31</v>
      </c>
      <c r="D96" s="7" t="s">
        <v>86</v>
      </c>
      <c r="E96" s="9">
        <v>1.1526620370370369E-3</v>
      </c>
      <c r="F96" s="9">
        <v>1.1247685185185187E-3</v>
      </c>
      <c r="G96" s="9">
        <v>1.7900462962962963E-3</v>
      </c>
      <c r="H96" s="9">
        <v>1.7858796296296297E-3</v>
      </c>
      <c r="I96" s="9">
        <v>2.1305555555555557E-3</v>
      </c>
      <c r="J96" s="9">
        <v>2.1577546296296297E-3</v>
      </c>
      <c r="K96" s="9">
        <v>1.6887731481481482E-3</v>
      </c>
      <c r="L96" s="9">
        <v>4.0877314814814813E-3</v>
      </c>
      <c r="M96" s="9">
        <v>3.472222222222222E-3</v>
      </c>
      <c r="N96" s="9">
        <v>1.9390393518518519E-2</v>
      </c>
      <c r="O96" s="4">
        <v>4</v>
      </c>
    </row>
    <row r="97" spans="1:15" x14ac:dyDescent="0.25">
      <c r="A97" s="4">
        <v>18</v>
      </c>
      <c r="B97" s="4" t="s">
        <v>161</v>
      </c>
      <c r="C97" s="4" t="s">
        <v>162</v>
      </c>
      <c r="D97" s="7">
        <v>1600</v>
      </c>
      <c r="E97" s="9">
        <v>1.5018518518518517E-3</v>
      </c>
      <c r="F97" s="9">
        <v>1.4644675925925925E-3</v>
      </c>
      <c r="G97" s="9">
        <v>2.2276620370370371E-3</v>
      </c>
      <c r="H97" s="9">
        <v>2.0898148148148147E-3</v>
      </c>
      <c r="I97" s="9">
        <v>2.7135416666666666E-3</v>
      </c>
      <c r="J97" s="9">
        <v>2.5620370370370371E-3</v>
      </c>
      <c r="K97" s="9">
        <v>2.0416666666666669E-3</v>
      </c>
      <c r="L97" s="9">
        <v>4.8583333333333334E-3</v>
      </c>
      <c r="M97" s="9">
        <v>1.1574074074074073E-4</v>
      </c>
      <c r="N97" s="9">
        <v>1.957511574074074E-2</v>
      </c>
      <c r="O97" s="4">
        <v>16</v>
      </c>
    </row>
    <row r="98" spans="1:15" x14ac:dyDescent="0.25">
      <c r="A98" s="4">
        <v>125</v>
      </c>
      <c r="B98" s="4" t="s">
        <v>128</v>
      </c>
      <c r="C98" s="4" t="s">
        <v>129</v>
      </c>
      <c r="D98" s="7" t="s">
        <v>86</v>
      </c>
      <c r="E98" s="9">
        <v>1.1810185185185185E-3</v>
      </c>
      <c r="F98" s="9">
        <v>1.1498842592592591E-3</v>
      </c>
      <c r="G98" s="9">
        <v>1.7946759259259259E-3</v>
      </c>
      <c r="H98" s="9">
        <v>1.7862268518518516E-3</v>
      </c>
      <c r="I98" s="9">
        <v>2.5555555555555553E-3</v>
      </c>
      <c r="J98" s="9">
        <v>2.1842592592592595E-3</v>
      </c>
      <c r="K98" s="9">
        <v>1.6626157407407405E-3</v>
      </c>
      <c r="L98" s="9">
        <v>4.0681712962962963E-3</v>
      </c>
      <c r="M98" s="9">
        <v>3.5879629629629629E-3</v>
      </c>
      <c r="N98" s="9">
        <v>1.9970370370370371E-2</v>
      </c>
      <c r="O98" s="4">
        <v>5</v>
      </c>
    </row>
    <row r="99" spans="1:15" x14ac:dyDescent="0.25">
      <c r="A99" s="4">
        <v>64</v>
      </c>
      <c r="B99" s="4" t="s">
        <v>163</v>
      </c>
      <c r="C99" s="4" t="s">
        <v>79</v>
      </c>
      <c r="D99" s="7" t="s">
        <v>50</v>
      </c>
      <c r="E99" s="9">
        <v>1.2163194444444446E-3</v>
      </c>
      <c r="F99" s="9">
        <v>1.1894675925925927E-3</v>
      </c>
      <c r="G99" s="9">
        <v>1.8407407407407407E-3</v>
      </c>
      <c r="H99" s="9">
        <v>1.8324074074074074E-3</v>
      </c>
      <c r="I99" s="9">
        <v>2.2934027777777779E-3</v>
      </c>
      <c r="J99" s="9">
        <v>2.3034722222222224E-3</v>
      </c>
      <c r="K99" s="9">
        <v>1.7410879629629627E-3</v>
      </c>
      <c r="L99" s="9">
        <v>7.6259259259259258E-3</v>
      </c>
      <c r="M99" s="9">
        <v>0</v>
      </c>
      <c r="N99" s="9">
        <v>2.0042824074074074E-2</v>
      </c>
      <c r="O99" s="4">
        <v>15</v>
      </c>
    </row>
    <row r="100" spans="1:15" x14ac:dyDescent="0.25">
      <c r="A100" s="4">
        <v>75</v>
      </c>
      <c r="B100" s="4" t="s">
        <v>164</v>
      </c>
      <c r="C100" s="4" t="s">
        <v>165</v>
      </c>
      <c r="D100" s="7" t="s">
        <v>50</v>
      </c>
      <c r="E100" s="9">
        <v>1.4665509259259258E-3</v>
      </c>
      <c r="F100" s="9">
        <v>1.4079861111111109E-3</v>
      </c>
      <c r="G100" s="9">
        <v>2.1931712962962964E-3</v>
      </c>
      <c r="H100" s="9">
        <v>2.0799768518518515E-3</v>
      </c>
      <c r="I100" s="9">
        <v>2.6761574074074079E-3</v>
      </c>
      <c r="J100" s="9">
        <v>2.7668981481481481E-3</v>
      </c>
      <c r="K100" s="9">
        <v>2.1712962962962962E-3</v>
      </c>
      <c r="L100" s="9">
        <v>5.0046296296296297E-3</v>
      </c>
      <c r="M100" s="9">
        <v>6.9444444444444447E-4</v>
      </c>
      <c r="N100" s="9">
        <v>2.046111111111111E-2</v>
      </c>
      <c r="O100" s="4">
        <v>16</v>
      </c>
    </row>
    <row r="101" spans="1:15" x14ac:dyDescent="0.25">
      <c r="A101" s="4">
        <v>34</v>
      </c>
      <c r="B101" s="4" t="s">
        <v>168</v>
      </c>
      <c r="C101" s="4" t="s">
        <v>70</v>
      </c>
      <c r="D101" s="7">
        <v>2000</v>
      </c>
      <c r="E101" s="9">
        <v>1.2552083333333334E-3</v>
      </c>
      <c r="F101" s="9">
        <v>1.2471064814814816E-3</v>
      </c>
      <c r="G101" s="9">
        <v>1.841087962962963E-3</v>
      </c>
      <c r="H101" s="9">
        <v>1.8245370370370371E-3</v>
      </c>
      <c r="I101" s="9">
        <v>2.3155092592592593E-3</v>
      </c>
      <c r="J101" s="9">
        <v>2.2740740740740738E-3</v>
      </c>
      <c r="K101" s="9">
        <v>1.7707175925925926E-3</v>
      </c>
      <c r="L101" s="9">
        <v>9.1031250000000001E-3</v>
      </c>
      <c r="M101" s="9">
        <v>4.6296296296296293E-4</v>
      </c>
      <c r="N101" s="9">
        <v>2.2094328703703703E-2</v>
      </c>
      <c r="O101" s="4">
        <v>16</v>
      </c>
    </row>
    <row r="102" spans="1:15" x14ac:dyDescent="0.25">
      <c r="A102" s="4">
        <v>28</v>
      </c>
      <c r="B102" s="4" t="s">
        <v>169</v>
      </c>
      <c r="C102" s="4" t="s">
        <v>170</v>
      </c>
      <c r="D102" s="7">
        <v>2000</v>
      </c>
      <c r="E102" s="9">
        <v>1.2568287037037038E-3</v>
      </c>
      <c r="F102" s="9">
        <v>1.2371527777777778E-3</v>
      </c>
      <c r="G102" s="9">
        <v>1.8312500000000002E-3</v>
      </c>
      <c r="H102" s="9">
        <v>9.8896990740740733E-3</v>
      </c>
      <c r="I102" s="9">
        <v>2.3063657407407408E-3</v>
      </c>
      <c r="J102" s="9">
        <v>2.2724537037037036E-3</v>
      </c>
      <c r="K102" s="9">
        <v>1.7234953703703702E-3</v>
      </c>
      <c r="L102" s="9">
        <v>4.1133101851851851E-3</v>
      </c>
      <c r="M102" s="9">
        <v>2.3148148148148146E-4</v>
      </c>
      <c r="N102" s="9">
        <v>2.4862037037037033E-2</v>
      </c>
      <c r="O102" s="4">
        <v>17</v>
      </c>
    </row>
    <row r="103" spans="1:15" x14ac:dyDescent="0.25">
      <c r="A103" s="4">
        <v>49</v>
      </c>
      <c r="B103" s="4" t="s">
        <v>171</v>
      </c>
      <c r="C103" s="4" t="s">
        <v>31</v>
      </c>
      <c r="D103" s="7" t="s">
        <v>32</v>
      </c>
      <c r="E103" s="9">
        <v>1.254050925925926E-3</v>
      </c>
      <c r="F103" s="9">
        <v>1.2317129629629629E-3</v>
      </c>
      <c r="G103" s="9">
        <v>2.0469907407407407E-3</v>
      </c>
      <c r="H103" s="9">
        <v>1.9399305555555556E-3</v>
      </c>
      <c r="I103" s="9">
        <v>2.3783564814814817E-3</v>
      </c>
      <c r="J103" s="9">
        <v>2.4438657407407408E-3</v>
      </c>
      <c r="K103" s="9">
        <v>9.5221064814814804E-3</v>
      </c>
      <c r="L103" s="9">
        <v>4.4425925925925926E-3</v>
      </c>
      <c r="M103" s="9">
        <v>1.1574074074074073E-4</v>
      </c>
      <c r="N103" s="9">
        <v>2.5375347222222223E-2</v>
      </c>
      <c r="O103" s="4">
        <v>10</v>
      </c>
    </row>
    <row r="104" spans="1:15" x14ac:dyDescent="0.25">
      <c r="A104" s="4">
        <v>201</v>
      </c>
      <c r="B104" s="4" t="s">
        <v>172</v>
      </c>
      <c r="C104" s="4" t="s">
        <v>173</v>
      </c>
      <c r="D104" s="7" t="s">
        <v>174</v>
      </c>
      <c r="E104" s="9">
        <v>3.4953703703703705E-3</v>
      </c>
      <c r="F104" s="9">
        <v>3.5763888888888894E-3</v>
      </c>
      <c r="G104" s="9">
        <v>3.4953703703703705E-3</v>
      </c>
      <c r="H104" s="9">
        <v>3.6805555555555554E-3</v>
      </c>
      <c r="I104" s="9">
        <v>4.6527777777777774E-3</v>
      </c>
      <c r="J104" s="9">
        <v>6.0995370370370361E-3</v>
      </c>
      <c r="K104" s="9">
        <v>3.7500000000000003E-3</v>
      </c>
      <c r="L104" s="9">
        <v>3.5648148148148154E-3</v>
      </c>
      <c r="M104" s="9">
        <v>0</v>
      </c>
      <c r="N104" s="9">
        <v>3.2314814814814817E-2</v>
      </c>
      <c r="O104" s="4">
        <v>1</v>
      </c>
    </row>
    <row r="105" spans="1:15" x14ac:dyDescent="0.25">
      <c r="A105" s="4">
        <v>202</v>
      </c>
      <c r="B105" s="4" t="s">
        <v>175</v>
      </c>
      <c r="C105" s="4" t="s">
        <v>176</v>
      </c>
      <c r="D105" s="7" t="s">
        <v>174</v>
      </c>
      <c r="E105" s="9">
        <v>3.6805555555555554E-3</v>
      </c>
      <c r="F105" s="9">
        <v>3.5879629629629629E-3</v>
      </c>
      <c r="G105" s="9">
        <v>4.4444444444444444E-3</v>
      </c>
      <c r="H105" s="9">
        <v>4.2708333333333339E-3</v>
      </c>
      <c r="I105" s="9">
        <v>4.1898148148148146E-3</v>
      </c>
      <c r="J105" s="9">
        <v>7.083333333333333E-3</v>
      </c>
      <c r="K105" s="9">
        <v>3.5069444444444445E-3</v>
      </c>
      <c r="L105" s="9">
        <v>3.6226851851851854E-3</v>
      </c>
      <c r="M105" s="9">
        <v>0</v>
      </c>
      <c r="N105" s="9">
        <v>3.4386574074074076E-2</v>
      </c>
      <c r="O105" s="4">
        <v>2</v>
      </c>
    </row>
    <row r="106" spans="1:15" x14ac:dyDescent="0.25">
      <c r="A106" s="4">
        <v>61</v>
      </c>
      <c r="B106" s="4" t="s">
        <v>177</v>
      </c>
      <c r="C106" s="4" t="s">
        <v>31</v>
      </c>
      <c r="D106" s="7" t="s">
        <v>50</v>
      </c>
      <c r="E106" s="9">
        <v>1.2204861111111112E-3</v>
      </c>
      <c r="F106" s="9">
        <v>1.1884259259259259E-3</v>
      </c>
      <c r="G106" s="9">
        <v>1.8504629629629628E-3</v>
      </c>
      <c r="H106" s="9">
        <v>1.7833333333333332E-3</v>
      </c>
      <c r="I106" s="9">
        <v>2.2612268518518519E-3</v>
      </c>
      <c r="J106" s="9">
        <v>2.2497685185185186E-3</v>
      </c>
      <c r="K106" s="9">
        <v>1.6551620370370369E-2</v>
      </c>
      <c r="L106" s="9">
        <v>4.9990740740740742E-3</v>
      </c>
      <c r="M106" s="9">
        <v>2.8935185185185188E-3</v>
      </c>
      <c r="N106" s="9">
        <v>3.4997916666666663E-2</v>
      </c>
      <c r="O106" s="4">
        <v>18</v>
      </c>
    </row>
    <row r="107" spans="1:15" x14ac:dyDescent="0.25">
      <c r="A107" s="4">
        <v>8</v>
      </c>
      <c r="B107" s="4" t="s">
        <v>178</v>
      </c>
      <c r="C107" s="4" t="s">
        <v>88</v>
      </c>
      <c r="D107" s="7">
        <v>1600</v>
      </c>
      <c r="E107" s="9">
        <v>1.2604166666666666E-3</v>
      </c>
      <c r="F107" s="9">
        <v>1.2456018518518519E-3</v>
      </c>
      <c r="G107" s="9">
        <v>1.8894675925925925E-3</v>
      </c>
      <c r="H107" s="9">
        <v>1.8506944444444445E-3</v>
      </c>
      <c r="I107" s="9">
        <v>2.4589120370370372E-3</v>
      </c>
      <c r="J107" s="9">
        <v>2.3567129629629628E-3</v>
      </c>
      <c r="K107" s="9">
        <v>1.7560185185185185E-3</v>
      </c>
      <c r="L107" s="9">
        <v>2.3659490740740741E-2</v>
      </c>
      <c r="M107" s="9">
        <v>4.6296296296296293E-4</v>
      </c>
      <c r="N107" s="9">
        <v>3.694027777777778E-2</v>
      </c>
      <c r="O107" s="4">
        <v>17</v>
      </c>
    </row>
    <row r="108" spans="1:15" x14ac:dyDescent="0.25">
      <c r="A108" s="4">
        <v>203</v>
      </c>
      <c r="B108" s="4" t="s">
        <v>179</v>
      </c>
      <c r="C108" s="4" t="s">
        <v>104</v>
      </c>
      <c r="D108" s="7" t="s">
        <v>174</v>
      </c>
      <c r="E108" s="9">
        <v>3.6689814814814814E-3</v>
      </c>
      <c r="F108" s="9">
        <v>3.5879629629629629E-3</v>
      </c>
      <c r="G108" s="9">
        <v>4.2013888888888891E-3</v>
      </c>
      <c r="H108" s="9">
        <v>4.1319444444444442E-3</v>
      </c>
      <c r="I108" s="9">
        <v>7.6273148148148151E-3</v>
      </c>
      <c r="J108" s="9">
        <v>6.9560185185185185E-3</v>
      </c>
      <c r="K108" s="9">
        <v>3.5763888888888894E-3</v>
      </c>
      <c r="L108" s="9">
        <v>4.0046296296296297E-3</v>
      </c>
      <c r="M108" s="9">
        <v>0</v>
      </c>
      <c r="N108" s="9">
        <v>3.7754629629629631E-2</v>
      </c>
      <c r="O108" s="4">
        <v>3</v>
      </c>
    </row>
    <row r="109" spans="1:15" x14ac:dyDescent="0.25">
      <c r="A109" s="4">
        <v>32</v>
      </c>
      <c r="B109" s="4" t="s">
        <v>180</v>
      </c>
      <c r="C109" s="4" t="s">
        <v>181</v>
      </c>
      <c r="D109" s="7">
        <v>2000</v>
      </c>
      <c r="E109" s="9">
        <v>1.057175925925926E-2</v>
      </c>
      <c r="F109" s="9">
        <v>1.2140046296296295E-3</v>
      </c>
      <c r="G109" s="9">
        <v>1.8540509259259257E-3</v>
      </c>
      <c r="H109" s="9">
        <v>1.5235648148148149E-2</v>
      </c>
      <c r="I109" s="9">
        <v>2.2459490740740743E-3</v>
      </c>
      <c r="J109" s="9">
        <v>2.268402777777778E-3</v>
      </c>
      <c r="K109" s="9">
        <v>1.7206018518518518E-3</v>
      </c>
      <c r="L109" s="9">
        <v>4.1204861111111112E-3</v>
      </c>
      <c r="M109" s="9">
        <v>8.1018518518518516E-4</v>
      </c>
      <c r="N109" s="9">
        <v>4.0041087962962962E-2</v>
      </c>
      <c r="O109" s="4">
        <v>18</v>
      </c>
    </row>
    <row r="110" spans="1:15" x14ac:dyDescent="0.25">
      <c r="A110" s="4">
        <v>56</v>
      </c>
      <c r="B110" s="4" t="s">
        <v>182</v>
      </c>
      <c r="C110" s="4" t="s">
        <v>183</v>
      </c>
      <c r="D110" s="7" t="s">
        <v>50</v>
      </c>
      <c r="E110" s="9">
        <v>1.1210648148148148E-3</v>
      </c>
      <c r="F110" s="9">
        <v>1.1180555555555555E-3</v>
      </c>
      <c r="G110" s="9">
        <v>1.7888888888888891E-3</v>
      </c>
      <c r="H110" s="9">
        <v>1.7245370370370372E-3</v>
      </c>
      <c r="I110" s="9">
        <v>2.1434027777777779E-3</v>
      </c>
      <c r="J110" s="9">
        <v>2.1387731481481479E-3</v>
      </c>
      <c r="K110" s="9">
        <v>1.7012731481481482E-3</v>
      </c>
      <c r="L110" s="9">
        <v>0</v>
      </c>
      <c r="M110" s="9">
        <v>0</v>
      </c>
      <c r="N110" s="9" t="s">
        <v>184</v>
      </c>
      <c r="O110" s="4">
        <v>19</v>
      </c>
    </row>
    <row r="111" spans="1:15" x14ac:dyDescent="0.25">
      <c r="A111" s="4">
        <v>69</v>
      </c>
      <c r="B111" s="4" t="s">
        <v>185</v>
      </c>
      <c r="C111" s="4" t="s">
        <v>31</v>
      </c>
      <c r="D111" s="7" t="s">
        <v>50</v>
      </c>
      <c r="E111" s="9">
        <v>1.197337962962963E-3</v>
      </c>
      <c r="F111" s="9">
        <v>1.1803240740740741E-3</v>
      </c>
      <c r="G111" s="9">
        <v>1.9702546296296295E-3</v>
      </c>
      <c r="H111" s="9">
        <v>0</v>
      </c>
      <c r="I111" s="9">
        <v>0</v>
      </c>
      <c r="J111" s="9">
        <v>0</v>
      </c>
      <c r="K111" s="9">
        <v>0</v>
      </c>
      <c r="L111" s="9">
        <v>0</v>
      </c>
      <c r="M111" s="9">
        <v>0</v>
      </c>
      <c r="N111" s="9" t="s">
        <v>184</v>
      </c>
      <c r="O111" s="4">
        <v>20</v>
      </c>
    </row>
    <row r="112" spans="1:15" x14ac:dyDescent="0.25">
      <c r="A112" s="4">
        <v>70</v>
      </c>
      <c r="B112" s="4" t="s">
        <v>186</v>
      </c>
      <c r="C112" s="4" t="s">
        <v>61</v>
      </c>
      <c r="D112" s="7" t="s">
        <v>50</v>
      </c>
      <c r="E112" s="9">
        <v>1.354976851851852E-3</v>
      </c>
      <c r="F112" s="9">
        <v>1.3594907407407408E-3</v>
      </c>
      <c r="G112" s="9">
        <v>2.4736111111111109E-3</v>
      </c>
      <c r="H112" s="9">
        <v>2.0827546296296293E-3</v>
      </c>
      <c r="I112" s="9">
        <v>2.524074074074074E-3</v>
      </c>
      <c r="J112" s="9">
        <v>2.5067129629629628E-3</v>
      </c>
      <c r="K112" s="9">
        <v>0</v>
      </c>
      <c r="L112" s="9">
        <v>0</v>
      </c>
      <c r="M112" s="9">
        <v>0</v>
      </c>
      <c r="N112" s="9" t="s">
        <v>184</v>
      </c>
      <c r="O112" s="4">
        <v>21</v>
      </c>
    </row>
    <row r="113" spans="1:15" x14ac:dyDescent="0.25">
      <c r="A113" s="4">
        <v>63</v>
      </c>
      <c r="B113" s="4" t="s">
        <v>187</v>
      </c>
      <c r="C113" s="4" t="s">
        <v>79</v>
      </c>
      <c r="D113" s="7" t="s">
        <v>50</v>
      </c>
      <c r="E113" s="9">
        <v>1.2465277777777776E-3</v>
      </c>
      <c r="F113" s="9">
        <v>0</v>
      </c>
      <c r="G113" s="9">
        <v>0</v>
      </c>
      <c r="H113" s="9">
        <v>0</v>
      </c>
      <c r="I113" s="9">
        <v>0</v>
      </c>
      <c r="J113" s="9">
        <v>0</v>
      </c>
      <c r="K113" s="9">
        <v>0</v>
      </c>
      <c r="L113" s="9">
        <v>0</v>
      </c>
      <c r="M113" s="9">
        <v>0</v>
      </c>
      <c r="N113" s="9" t="s">
        <v>184</v>
      </c>
      <c r="O113" s="4">
        <v>22</v>
      </c>
    </row>
    <row r="114" spans="1:15" x14ac:dyDescent="0.25">
      <c r="A114" s="4">
        <v>114</v>
      </c>
      <c r="B114" s="4" t="s">
        <v>188</v>
      </c>
      <c r="C114" s="4" t="s">
        <v>17</v>
      </c>
      <c r="D114" s="7" t="s">
        <v>18</v>
      </c>
      <c r="E114" s="9">
        <v>0</v>
      </c>
      <c r="F114" s="9">
        <v>0</v>
      </c>
      <c r="G114" s="9">
        <v>0</v>
      </c>
      <c r="H114" s="9">
        <v>0</v>
      </c>
      <c r="I114" s="9">
        <v>0</v>
      </c>
      <c r="J114" s="9">
        <v>0</v>
      </c>
      <c r="K114" s="9">
        <v>0</v>
      </c>
      <c r="L114" s="9">
        <v>0</v>
      </c>
      <c r="M114" s="9">
        <v>0</v>
      </c>
      <c r="N114" s="9" t="s">
        <v>184</v>
      </c>
      <c r="O114" s="4">
        <v>10</v>
      </c>
    </row>
    <row r="115" spans="1:15" x14ac:dyDescent="0.25">
      <c r="A115" s="4">
        <v>116</v>
      </c>
      <c r="B115" s="4" t="s">
        <v>189</v>
      </c>
      <c r="C115" s="4" t="s">
        <v>17</v>
      </c>
      <c r="D115" s="7" t="s">
        <v>23</v>
      </c>
      <c r="E115" s="9">
        <v>1.2618055555555557E-3</v>
      </c>
      <c r="F115" s="9">
        <v>1.2252314814814814E-3</v>
      </c>
      <c r="G115" s="9">
        <v>1.9052083333333334E-3</v>
      </c>
      <c r="H115" s="9">
        <v>1.8508101851851852E-3</v>
      </c>
      <c r="I115" s="9">
        <v>2.3634259259259259E-3</v>
      </c>
      <c r="J115" s="9">
        <v>0</v>
      </c>
      <c r="K115" s="9">
        <v>0</v>
      </c>
      <c r="L115" s="9">
        <v>0</v>
      </c>
      <c r="M115" s="9">
        <v>0</v>
      </c>
      <c r="N115" s="9" t="s">
        <v>184</v>
      </c>
      <c r="O115" s="4">
        <v>4</v>
      </c>
    </row>
    <row r="116" spans="1:15" x14ac:dyDescent="0.25">
      <c r="A116" s="4">
        <v>65</v>
      </c>
      <c r="B116" s="4" t="s">
        <v>190</v>
      </c>
      <c r="C116" s="4" t="s">
        <v>191</v>
      </c>
      <c r="D116" s="7" t="s">
        <v>50</v>
      </c>
      <c r="E116" s="9">
        <v>1.2568287037037038E-3</v>
      </c>
      <c r="F116" s="9">
        <v>1.2317129629629629E-3</v>
      </c>
      <c r="G116" s="9">
        <v>1.97974537037037E-3</v>
      </c>
      <c r="H116" s="9">
        <v>1.9649305555555553E-3</v>
      </c>
      <c r="I116" s="9">
        <v>2.3564814814814815E-3</v>
      </c>
      <c r="J116" s="9">
        <v>2.3574074074074075E-3</v>
      </c>
      <c r="K116" s="9">
        <v>0</v>
      </c>
      <c r="L116" s="9">
        <v>0</v>
      </c>
      <c r="M116" s="9">
        <v>0</v>
      </c>
      <c r="N116" s="9" t="s">
        <v>184</v>
      </c>
      <c r="O116" s="4">
        <v>23</v>
      </c>
    </row>
    <row r="117" spans="1:15" x14ac:dyDescent="0.25">
      <c r="A117" s="4">
        <v>30</v>
      </c>
      <c r="B117" s="4" t="s">
        <v>192</v>
      </c>
      <c r="C117" s="4" t="s">
        <v>193</v>
      </c>
      <c r="D117" s="7">
        <v>2000</v>
      </c>
      <c r="E117" s="9">
        <v>1.2451388888888887E-3</v>
      </c>
      <c r="F117" s="9">
        <v>1.2092592592592593E-3</v>
      </c>
      <c r="G117" s="9">
        <v>1.8335648148148148E-3</v>
      </c>
      <c r="H117" s="9">
        <v>1.8442129629629631E-3</v>
      </c>
      <c r="I117" s="9">
        <v>2.3112268518518521E-3</v>
      </c>
      <c r="J117" s="9">
        <v>2.1880787037037038E-3</v>
      </c>
      <c r="K117" s="9">
        <v>1.7317129629629633E-3</v>
      </c>
      <c r="L117" s="9">
        <v>0</v>
      </c>
      <c r="M117" s="9">
        <v>0</v>
      </c>
      <c r="N117" s="9" t="s">
        <v>184</v>
      </c>
      <c r="O117" s="4">
        <v>19</v>
      </c>
    </row>
    <row r="118" spans="1:15" x14ac:dyDescent="0.25">
      <c r="A118" s="4">
        <v>36</v>
      </c>
      <c r="B118" s="4" t="s">
        <v>194</v>
      </c>
      <c r="C118" s="4" t="s">
        <v>81</v>
      </c>
      <c r="D118" s="7">
        <v>2000</v>
      </c>
      <c r="E118" s="9">
        <v>1.2466435185185187E-3</v>
      </c>
      <c r="F118" s="9">
        <v>1.2643518518518518E-3</v>
      </c>
      <c r="G118" s="9">
        <v>1.9267361111111108E-3</v>
      </c>
      <c r="H118" s="9">
        <v>1.8957175925925927E-3</v>
      </c>
      <c r="I118" s="9">
        <v>2.4497685185185187E-3</v>
      </c>
      <c r="J118" s="9">
        <v>0</v>
      </c>
      <c r="K118" s="9">
        <v>0</v>
      </c>
      <c r="L118" s="9">
        <v>0</v>
      </c>
      <c r="M118" s="9">
        <v>0</v>
      </c>
      <c r="N118" s="9" t="s">
        <v>184</v>
      </c>
      <c r="O118" s="4">
        <v>20</v>
      </c>
    </row>
    <row r="119" spans="1:15" x14ac:dyDescent="0.25">
      <c r="A119" s="4">
        <v>17</v>
      </c>
      <c r="B119" s="4" t="s">
        <v>195</v>
      </c>
      <c r="C119" s="4" t="s">
        <v>104</v>
      </c>
      <c r="D119" s="7">
        <v>1600</v>
      </c>
      <c r="E119" s="9">
        <v>1.2222222222222222E-3</v>
      </c>
      <c r="F119" s="9">
        <v>1.220023148148148E-3</v>
      </c>
      <c r="G119" s="9">
        <v>1.7951388888888889E-3</v>
      </c>
      <c r="H119" s="9">
        <v>1.7881944444444447E-3</v>
      </c>
      <c r="I119" s="9">
        <v>2.2450231481481483E-3</v>
      </c>
      <c r="J119" s="9">
        <v>2.5422453703703705E-3</v>
      </c>
      <c r="K119" s="9">
        <v>1.714236111111111E-3</v>
      </c>
      <c r="L119" s="9">
        <v>0</v>
      </c>
      <c r="M119" s="9">
        <v>0</v>
      </c>
      <c r="N119" s="9" t="s">
        <v>184</v>
      </c>
      <c r="O119" s="4">
        <v>18</v>
      </c>
    </row>
    <row r="120" spans="1:15" x14ac:dyDescent="0.25">
      <c r="A120" s="4">
        <v>120</v>
      </c>
      <c r="B120" s="4" t="s">
        <v>196</v>
      </c>
      <c r="C120" s="4" t="s">
        <v>197</v>
      </c>
      <c r="D120" s="7" t="s">
        <v>86</v>
      </c>
      <c r="E120" s="9">
        <v>1.1723379629629629E-3</v>
      </c>
      <c r="F120" s="9">
        <v>1.1620370370370372E-3</v>
      </c>
      <c r="G120" s="9">
        <v>1.7648148148148148E-3</v>
      </c>
      <c r="H120" s="9">
        <v>1.7643518518518518E-3</v>
      </c>
      <c r="I120" s="9">
        <v>2.1760416666666668E-3</v>
      </c>
      <c r="J120" s="9">
        <v>0</v>
      </c>
      <c r="K120" s="9">
        <v>0</v>
      </c>
      <c r="L120" s="9">
        <v>0</v>
      </c>
      <c r="M120" s="9">
        <v>0</v>
      </c>
      <c r="N120" s="9" t="s">
        <v>184</v>
      </c>
      <c r="O120" s="4">
        <v>6</v>
      </c>
    </row>
    <row r="121" spans="1:15" x14ac:dyDescent="0.25">
      <c r="A121" s="4">
        <v>45</v>
      </c>
      <c r="B121" s="4" t="s">
        <v>198</v>
      </c>
      <c r="C121" s="4" t="s">
        <v>92</v>
      </c>
      <c r="D121" s="7" t="s">
        <v>32</v>
      </c>
      <c r="E121" s="9">
        <v>0</v>
      </c>
      <c r="F121" s="9">
        <v>0</v>
      </c>
      <c r="G121" s="9">
        <v>0</v>
      </c>
      <c r="H121" s="9">
        <v>0</v>
      </c>
      <c r="I121" s="9">
        <v>0</v>
      </c>
      <c r="J121" s="9">
        <v>0</v>
      </c>
      <c r="K121" s="9">
        <v>0</v>
      </c>
      <c r="L121" s="9">
        <v>0</v>
      </c>
      <c r="M121" s="9">
        <v>0</v>
      </c>
      <c r="N121" s="9" t="s">
        <v>184</v>
      </c>
      <c r="O121" s="4">
        <v>11</v>
      </c>
    </row>
    <row r="122" spans="1:15" x14ac:dyDescent="0.25">
      <c r="A122" s="4">
        <v>73</v>
      </c>
      <c r="B122" s="4" t="s">
        <v>199</v>
      </c>
      <c r="C122" s="4" t="s">
        <v>200</v>
      </c>
      <c r="D122" s="7" t="s">
        <v>50</v>
      </c>
      <c r="E122" s="9">
        <v>0</v>
      </c>
      <c r="F122" s="9">
        <v>0</v>
      </c>
      <c r="G122" s="9">
        <v>0</v>
      </c>
      <c r="H122" s="9">
        <v>0</v>
      </c>
      <c r="I122" s="9">
        <v>0</v>
      </c>
      <c r="J122" s="9">
        <v>0</v>
      </c>
      <c r="K122" s="9">
        <v>0</v>
      </c>
      <c r="L122" s="9">
        <v>0</v>
      </c>
      <c r="M122" s="9">
        <v>0</v>
      </c>
      <c r="N122" s="9" t="s">
        <v>184</v>
      </c>
      <c r="O122" s="4">
        <v>24</v>
      </c>
    </row>
    <row r="123" spans="1:15" x14ac:dyDescent="0.25">
      <c r="A123" s="4">
        <v>83</v>
      </c>
      <c r="B123" s="4" t="s">
        <v>201</v>
      </c>
      <c r="C123" s="4" t="s">
        <v>202</v>
      </c>
      <c r="D123" s="7" t="s">
        <v>47</v>
      </c>
      <c r="E123" s="9">
        <v>1.1771990740740742E-3</v>
      </c>
      <c r="F123" s="9">
        <v>1.1826388888888887E-3</v>
      </c>
      <c r="G123" s="9">
        <v>1.8616898148148145E-3</v>
      </c>
      <c r="H123" s="9">
        <v>1.7885416666666666E-3</v>
      </c>
      <c r="I123" s="9">
        <v>0</v>
      </c>
      <c r="J123" s="9">
        <v>0</v>
      </c>
      <c r="K123" s="9">
        <v>0</v>
      </c>
      <c r="L123" s="9">
        <v>0</v>
      </c>
      <c r="M123" s="9">
        <v>0</v>
      </c>
      <c r="N123" s="9" t="s">
        <v>184</v>
      </c>
      <c r="O123" s="4">
        <v>6</v>
      </c>
    </row>
    <row r="124" spans="1:15" x14ac:dyDescent="0.25">
      <c r="A124" s="4">
        <v>95</v>
      </c>
      <c r="B124" s="4" t="s">
        <v>203</v>
      </c>
      <c r="C124" s="4" t="s">
        <v>17</v>
      </c>
      <c r="D124" s="7" t="s">
        <v>42</v>
      </c>
      <c r="E124" s="9">
        <v>1.2211805555555554E-3</v>
      </c>
      <c r="F124" s="9">
        <v>1.2120370370370371E-3</v>
      </c>
      <c r="G124" s="9">
        <v>1.8708333333333335E-3</v>
      </c>
      <c r="H124" s="9">
        <v>1.8769675925925926E-3</v>
      </c>
      <c r="I124" s="9">
        <v>2.2725694444444447E-3</v>
      </c>
      <c r="J124" s="9">
        <v>2.2776620370370368E-3</v>
      </c>
      <c r="K124" s="9">
        <v>1.749421296296296E-3</v>
      </c>
      <c r="L124" s="9">
        <v>0</v>
      </c>
      <c r="M124" s="9">
        <v>0</v>
      </c>
      <c r="N124" s="9" t="s">
        <v>184</v>
      </c>
      <c r="O124" s="4">
        <v>13</v>
      </c>
    </row>
    <row r="125" spans="1:15" x14ac:dyDescent="0.25">
      <c r="A125" s="4">
        <v>76</v>
      </c>
      <c r="B125" s="4" t="s">
        <v>204</v>
      </c>
      <c r="C125" s="4" t="s">
        <v>31</v>
      </c>
      <c r="D125" s="7" t="s">
        <v>50</v>
      </c>
      <c r="E125" s="9">
        <v>0</v>
      </c>
      <c r="F125" s="9">
        <v>0</v>
      </c>
      <c r="G125" s="9">
        <v>0</v>
      </c>
      <c r="H125" s="9">
        <v>0</v>
      </c>
      <c r="I125" s="9">
        <v>0</v>
      </c>
      <c r="J125" s="9">
        <v>0</v>
      </c>
      <c r="K125" s="9">
        <v>0</v>
      </c>
      <c r="L125" s="9">
        <v>0</v>
      </c>
      <c r="M125" s="9">
        <v>0</v>
      </c>
      <c r="N125" s="9" t="s">
        <v>184</v>
      </c>
      <c r="O125" s="4">
        <v>25</v>
      </c>
    </row>
    <row r="126" spans="1:15" x14ac:dyDescent="0.25">
      <c r="A126" s="4">
        <v>124</v>
      </c>
      <c r="B126" s="4" t="s">
        <v>205</v>
      </c>
      <c r="C126" s="4" t="s">
        <v>70</v>
      </c>
      <c r="D126" s="7" t="s">
        <v>86</v>
      </c>
      <c r="E126" s="9">
        <v>1.3605324074074073E-3</v>
      </c>
      <c r="F126" s="9">
        <v>1.329050925925926E-3</v>
      </c>
      <c r="G126" s="9">
        <v>1.8986111111111111E-3</v>
      </c>
      <c r="H126" s="9">
        <v>1.9394675925925925E-3</v>
      </c>
      <c r="I126" s="9">
        <v>2.4251157407407411E-3</v>
      </c>
      <c r="J126" s="9">
        <v>2.444560185185185E-3</v>
      </c>
      <c r="K126" s="9">
        <v>0</v>
      </c>
      <c r="L126" s="9">
        <v>0</v>
      </c>
      <c r="M126" s="9">
        <v>0</v>
      </c>
      <c r="N126" s="9" t="s">
        <v>184</v>
      </c>
      <c r="O126" s="4">
        <v>7</v>
      </c>
    </row>
    <row r="127" spans="1:15" x14ac:dyDescent="0.25">
      <c r="A127" s="4">
        <v>79</v>
      </c>
      <c r="B127" s="4" t="s">
        <v>206</v>
      </c>
      <c r="C127" s="4" t="s">
        <v>207</v>
      </c>
      <c r="D127" s="7" t="s">
        <v>50</v>
      </c>
      <c r="E127" s="9">
        <v>1.2664351851851851E-3</v>
      </c>
      <c r="F127" s="9">
        <v>1.2231481481481483E-3</v>
      </c>
      <c r="G127" s="9">
        <v>2.0298611111111112E-3</v>
      </c>
      <c r="H127" s="9">
        <v>1.9274305555555555E-3</v>
      </c>
      <c r="I127" s="9">
        <v>2.5341435185185185E-3</v>
      </c>
      <c r="J127" s="9">
        <v>2.335300925925926E-3</v>
      </c>
      <c r="K127" s="9">
        <v>1.7924768518518515E-3</v>
      </c>
      <c r="L127" s="9">
        <v>0</v>
      </c>
      <c r="M127" s="9">
        <v>9.2592592592592585E-4</v>
      </c>
      <c r="N127" s="9" t="s">
        <v>184</v>
      </c>
      <c r="O127" s="4">
        <v>26</v>
      </c>
    </row>
  </sheetData>
  <autoFilter ref="A9:O9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75"/>
  <sheetViews>
    <sheetView topLeftCell="A10" workbookViewId="0">
      <selection activeCell="I17" sqref="I17"/>
    </sheetView>
  </sheetViews>
  <sheetFormatPr defaultRowHeight="15" x14ac:dyDescent="0.25"/>
  <cols>
    <col min="2" max="2" width="33.7109375" customWidth="1"/>
    <col min="4" max="4" width="11.28515625" bestFit="1" customWidth="1"/>
    <col min="9" max="9" width="25.85546875" bestFit="1" customWidth="1"/>
  </cols>
  <sheetData>
    <row r="1" spans="2:11" x14ac:dyDescent="0.25">
      <c r="I1" s="5" t="s">
        <v>209</v>
      </c>
      <c r="J1" s="5" t="s">
        <v>210</v>
      </c>
      <c r="K1" s="5" t="s">
        <v>14</v>
      </c>
    </row>
    <row r="2" spans="2:11" x14ac:dyDescent="0.25">
      <c r="I2" s="4" t="str">
        <f>B6</f>
        <v>3A Racing team</v>
      </c>
      <c r="J2" s="4">
        <v>10</v>
      </c>
      <c r="K2" s="4"/>
    </row>
    <row r="3" spans="2:11" x14ac:dyDescent="0.25">
      <c r="I3" s="4" t="str">
        <f>B13</f>
        <v>RMC Racing team</v>
      </c>
      <c r="J3" s="4">
        <v>16</v>
      </c>
      <c r="K3" s="4"/>
    </row>
    <row r="4" spans="2:11" x14ac:dyDescent="0.25">
      <c r="I4" s="4" t="str">
        <f>B20</f>
        <v>KNautosprint SUBARU team</v>
      </c>
      <c r="J4" s="4">
        <v>54</v>
      </c>
      <c r="K4" s="4"/>
    </row>
    <row r="5" spans="2:11" x14ac:dyDescent="0.25">
      <c r="I5" s="4" t="str">
        <f>B27</f>
        <v>BLAST.LV RACING TEAM</v>
      </c>
      <c r="J5" s="4">
        <v>54</v>
      </c>
      <c r="K5" s="4"/>
    </row>
    <row r="6" spans="2:11" x14ac:dyDescent="0.25">
      <c r="B6" s="21" t="s">
        <v>211</v>
      </c>
      <c r="C6" s="22"/>
      <c r="D6" s="22"/>
      <c r="E6" s="22"/>
      <c r="F6" s="23"/>
      <c r="I6" s="4" t="str">
        <f>B34</f>
        <v>Millers Motorsport</v>
      </c>
      <c r="J6" s="4">
        <v>51</v>
      </c>
      <c r="K6" s="4"/>
    </row>
    <row r="7" spans="2:11" x14ac:dyDescent="0.25">
      <c r="B7" s="10" t="s">
        <v>1</v>
      </c>
      <c r="C7" s="10" t="s">
        <v>212</v>
      </c>
      <c r="D7" s="10" t="s">
        <v>3</v>
      </c>
      <c r="E7" s="10" t="s">
        <v>14</v>
      </c>
      <c r="F7" s="10" t="s">
        <v>210</v>
      </c>
      <c r="I7" s="4" t="str">
        <f>B41</f>
        <v>GoFastOrGoHomeTeam</v>
      </c>
      <c r="J7" s="4">
        <v>62</v>
      </c>
      <c r="K7" s="4"/>
    </row>
    <row r="8" spans="2:11" x14ac:dyDescent="0.25">
      <c r="B8" s="10" t="s">
        <v>107</v>
      </c>
      <c r="C8" s="11">
        <v>110</v>
      </c>
      <c r="D8" s="11" t="s">
        <v>18</v>
      </c>
      <c r="E8" s="4">
        <v>9</v>
      </c>
      <c r="F8" s="4">
        <v>9</v>
      </c>
      <c r="I8" s="4" t="str">
        <f>B49</f>
        <v>Racing Animal Rally Team</v>
      </c>
      <c r="J8" s="4">
        <v>58</v>
      </c>
      <c r="K8" s="4"/>
    </row>
    <row r="9" spans="2:11" x14ac:dyDescent="0.25">
      <c r="B9" s="10" t="s">
        <v>213</v>
      </c>
      <c r="C9" s="11" t="s">
        <v>214</v>
      </c>
      <c r="D9" s="11">
        <v>2000</v>
      </c>
      <c r="E9" s="11" t="s">
        <v>214</v>
      </c>
      <c r="F9" s="4">
        <v>0</v>
      </c>
      <c r="I9" s="4" t="str">
        <f>B56</f>
        <v>DL motors racing</v>
      </c>
      <c r="J9" s="4">
        <v>15</v>
      </c>
      <c r="K9" s="4"/>
    </row>
    <row r="10" spans="2:11" x14ac:dyDescent="0.25">
      <c r="B10" s="10" t="s">
        <v>157</v>
      </c>
      <c r="C10" s="11">
        <v>5</v>
      </c>
      <c r="D10" s="11">
        <v>1600</v>
      </c>
      <c r="E10" s="4">
        <v>15</v>
      </c>
      <c r="F10" s="4">
        <v>1</v>
      </c>
      <c r="I10" s="4" t="str">
        <f>B63</f>
        <v>T21 Serviss</v>
      </c>
      <c r="J10" s="4">
        <v>54</v>
      </c>
      <c r="K10" s="4">
        <v>1</v>
      </c>
    </row>
    <row r="11" spans="2:11" x14ac:dyDescent="0.25">
      <c r="E11" s="12" t="s">
        <v>215</v>
      </c>
      <c r="F11" s="13">
        <f>SUM(F8:F10)</f>
        <v>10</v>
      </c>
      <c r="I11" s="4" t="str">
        <f>B70</f>
        <v>SOLDOMIRK</v>
      </c>
      <c r="J11" s="4">
        <v>32</v>
      </c>
      <c r="K11" s="4"/>
    </row>
    <row r="13" spans="2:11" x14ac:dyDescent="0.25">
      <c r="B13" s="21" t="s">
        <v>216</v>
      </c>
      <c r="C13" s="22"/>
      <c r="D13" s="22"/>
      <c r="E13" s="22"/>
      <c r="F13" s="23"/>
    </row>
    <row r="14" spans="2:11" x14ac:dyDescent="0.25">
      <c r="B14" s="10" t="s">
        <v>1</v>
      </c>
      <c r="C14" s="10" t="s">
        <v>212</v>
      </c>
      <c r="D14" s="10" t="s">
        <v>3</v>
      </c>
      <c r="E14" s="10" t="s">
        <v>14</v>
      </c>
      <c r="F14" s="10" t="s">
        <v>210</v>
      </c>
      <c r="I14">
        <v>1</v>
      </c>
      <c r="J14">
        <v>30</v>
      </c>
    </row>
    <row r="15" spans="2:11" x14ac:dyDescent="0.25">
      <c r="B15" s="10" t="s">
        <v>135</v>
      </c>
      <c r="C15" s="11">
        <v>48</v>
      </c>
      <c r="D15" s="11" t="s">
        <v>217</v>
      </c>
      <c r="E15" s="4">
        <v>9</v>
      </c>
      <c r="F15" s="4">
        <v>9</v>
      </c>
      <c r="I15">
        <v>2</v>
      </c>
      <c r="J15">
        <v>24</v>
      </c>
    </row>
    <row r="16" spans="2:11" x14ac:dyDescent="0.25">
      <c r="B16" s="10" t="s">
        <v>171</v>
      </c>
      <c r="C16" s="11">
        <v>49</v>
      </c>
      <c r="D16" s="11" t="s">
        <v>32</v>
      </c>
      <c r="E16" s="14">
        <v>10</v>
      </c>
      <c r="F16" s="4">
        <v>7</v>
      </c>
      <c r="I16">
        <v>3</v>
      </c>
      <c r="J16">
        <v>21</v>
      </c>
    </row>
    <row r="17" spans="2:10" x14ac:dyDescent="0.25">
      <c r="B17" s="10" t="s">
        <v>177</v>
      </c>
      <c r="C17" s="11">
        <v>61</v>
      </c>
      <c r="D17" s="11" t="s">
        <v>50</v>
      </c>
      <c r="E17" s="4">
        <v>18</v>
      </c>
      <c r="F17" s="4">
        <v>0</v>
      </c>
      <c r="I17">
        <v>4</v>
      </c>
      <c r="J17">
        <v>19</v>
      </c>
    </row>
    <row r="18" spans="2:10" x14ac:dyDescent="0.25">
      <c r="E18" s="12" t="s">
        <v>215</v>
      </c>
      <c r="F18" s="13">
        <f>SUM(F15:F17)</f>
        <v>16</v>
      </c>
      <c r="I18">
        <v>5</v>
      </c>
      <c r="J18">
        <v>17</v>
      </c>
    </row>
    <row r="19" spans="2:10" x14ac:dyDescent="0.25">
      <c r="I19">
        <v>6</v>
      </c>
      <c r="J19">
        <v>15</v>
      </c>
    </row>
    <row r="20" spans="2:10" x14ac:dyDescent="0.25">
      <c r="B20" s="21" t="s">
        <v>218</v>
      </c>
      <c r="C20" s="22"/>
      <c r="D20" s="22"/>
      <c r="E20" s="22"/>
      <c r="F20" s="23"/>
      <c r="I20">
        <v>7</v>
      </c>
      <c r="J20">
        <v>13</v>
      </c>
    </row>
    <row r="21" spans="2:10" x14ac:dyDescent="0.25">
      <c r="B21" s="10" t="s">
        <v>1</v>
      </c>
      <c r="C21" s="10" t="s">
        <v>212</v>
      </c>
      <c r="D21" s="10" t="s">
        <v>3</v>
      </c>
      <c r="E21" s="10" t="s">
        <v>14</v>
      </c>
      <c r="F21" s="10" t="s">
        <v>210</v>
      </c>
      <c r="I21">
        <v>8</v>
      </c>
      <c r="J21">
        <v>11</v>
      </c>
    </row>
    <row r="22" spans="2:10" x14ac:dyDescent="0.25">
      <c r="B22" s="10" t="s">
        <v>16</v>
      </c>
      <c r="C22" s="11">
        <v>104</v>
      </c>
      <c r="D22" s="11" t="s">
        <v>18</v>
      </c>
      <c r="E22" s="4">
        <v>1</v>
      </c>
      <c r="F22" s="4">
        <v>30</v>
      </c>
      <c r="I22">
        <v>9</v>
      </c>
      <c r="J22">
        <v>9</v>
      </c>
    </row>
    <row r="23" spans="2:10" x14ac:dyDescent="0.25">
      <c r="B23" s="10" t="s">
        <v>44</v>
      </c>
      <c r="C23" s="11">
        <v>106</v>
      </c>
      <c r="D23" s="11" t="s">
        <v>18</v>
      </c>
      <c r="E23" s="4">
        <v>8</v>
      </c>
      <c r="F23" s="4">
        <v>11</v>
      </c>
      <c r="I23">
        <v>10</v>
      </c>
      <c r="J23">
        <v>7</v>
      </c>
    </row>
    <row r="24" spans="2:10" x14ac:dyDescent="0.25">
      <c r="B24" s="10" t="s">
        <v>43</v>
      </c>
      <c r="C24" s="11">
        <v>103</v>
      </c>
      <c r="D24" s="11" t="s">
        <v>18</v>
      </c>
      <c r="E24" s="4">
        <v>7</v>
      </c>
      <c r="F24" s="4">
        <v>13</v>
      </c>
      <c r="I24">
        <v>11</v>
      </c>
      <c r="J24">
        <v>5</v>
      </c>
    </row>
    <row r="25" spans="2:10" x14ac:dyDescent="0.25">
      <c r="E25" s="12" t="s">
        <v>215</v>
      </c>
      <c r="F25" s="13">
        <f>SUM(F22:F24)</f>
        <v>54</v>
      </c>
      <c r="I25">
        <v>12</v>
      </c>
      <c r="J25">
        <v>4</v>
      </c>
    </row>
    <row r="26" spans="2:10" x14ac:dyDescent="0.25">
      <c r="I26">
        <v>13</v>
      </c>
      <c r="J26">
        <v>3</v>
      </c>
    </row>
    <row r="27" spans="2:10" x14ac:dyDescent="0.25">
      <c r="B27" s="21" t="s">
        <v>219</v>
      </c>
      <c r="C27" s="22"/>
      <c r="D27" s="22"/>
      <c r="E27" s="22"/>
      <c r="F27" s="23"/>
      <c r="I27">
        <v>14</v>
      </c>
      <c r="J27">
        <v>2</v>
      </c>
    </row>
    <row r="28" spans="2:10" x14ac:dyDescent="0.25">
      <c r="B28" s="10" t="s">
        <v>1</v>
      </c>
      <c r="C28" s="10" t="s">
        <v>212</v>
      </c>
      <c r="D28" s="10" t="s">
        <v>3</v>
      </c>
      <c r="E28" s="10" t="s">
        <v>14</v>
      </c>
      <c r="F28" s="10" t="s">
        <v>210</v>
      </c>
      <c r="I28">
        <v>15</v>
      </c>
      <c r="J28">
        <v>1</v>
      </c>
    </row>
    <row r="29" spans="2:10" x14ac:dyDescent="0.25">
      <c r="B29" s="10" t="s">
        <v>182</v>
      </c>
      <c r="C29" s="11">
        <v>56</v>
      </c>
      <c r="D29" s="11" t="s">
        <v>50</v>
      </c>
      <c r="E29" s="14" t="s">
        <v>184</v>
      </c>
      <c r="F29" s="4">
        <v>0</v>
      </c>
    </row>
    <row r="30" spans="2:10" x14ac:dyDescent="0.25">
      <c r="B30" s="10" t="s">
        <v>220</v>
      </c>
      <c r="C30" s="11">
        <v>24</v>
      </c>
      <c r="D30" s="11">
        <v>2000</v>
      </c>
      <c r="E30" s="4">
        <v>2</v>
      </c>
      <c r="F30" s="4">
        <v>24</v>
      </c>
    </row>
    <row r="31" spans="2:10" x14ac:dyDescent="0.25">
      <c r="B31" s="10" t="s">
        <v>45</v>
      </c>
      <c r="C31" s="11">
        <v>82</v>
      </c>
      <c r="D31" s="11" t="s">
        <v>47</v>
      </c>
      <c r="E31" s="4">
        <v>1</v>
      </c>
      <c r="F31" s="4">
        <v>30</v>
      </c>
    </row>
    <row r="32" spans="2:10" x14ac:dyDescent="0.25">
      <c r="E32" s="12" t="s">
        <v>215</v>
      </c>
      <c r="F32" s="13">
        <f>SUM(F29:F31)</f>
        <v>54</v>
      </c>
    </row>
    <row r="34" spans="2:6" x14ac:dyDescent="0.25">
      <c r="B34" s="21" t="s">
        <v>221</v>
      </c>
      <c r="C34" s="22"/>
      <c r="D34" s="22"/>
      <c r="E34" s="22"/>
      <c r="F34" s="23"/>
    </row>
    <row r="35" spans="2:6" x14ac:dyDescent="0.25">
      <c r="B35" s="10" t="s">
        <v>1</v>
      </c>
      <c r="C35" s="10" t="s">
        <v>212</v>
      </c>
      <c r="D35" s="10" t="s">
        <v>3</v>
      </c>
      <c r="E35" s="10" t="s">
        <v>14</v>
      </c>
      <c r="F35" s="10" t="s">
        <v>210</v>
      </c>
    </row>
    <row r="36" spans="2:6" x14ac:dyDescent="0.25">
      <c r="B36" s="10" t="s">
        <v>78</v>
      </c>
      <c r="C36" s="11">
        <v>55</v>
      </c>
      <c r="D36" s="11" t="s">
        <v>50</v>
      </c>
      <c r="E36" s="4">
        <v>4</v>
      </c>
      <c r="F36" s="4">
        <v>19</v>
      </c>
    </row>
    <row r="37" spans="2:6" x14ac:dyDescent="0.25">
      <c r="B37" s="10" t="s">
        <v>102</v>
      </c>
      <c r="C37" s="11">
        <v>59</v>
      </c>
      <c r="D37" s="11" t="s">
        <v>50</v>
      </c>
      <c r="E37" s="4">
        <v>6</v>
      </c>
      <c r="F37" s="4">
        <v>15</v>
      </c>
    </row>
    <row r="38" spans="2:6" x14ac:dyDescent="0.25">
      <c r="B38" s="10" t="s">
        <v>66</v>
      </c>
      <c r="C38" s="11">
        <v>92</v>
      </c>
      <c r="D38" s="11" t="s">
        <v>42</v>
      </c>
      <c r="E38" s="4">
        <v>5</v>
      </c>
      <c r="F38" s="4">
        <v>17</v>
      </c>
    </row>
    <row r="39" spans="2:6" x14ac:dyDescent="0.25">
      <c r="E39" s="12" t="s">
        <v>215</v>
      </c>
      <c r="F39" s="13">
        <f>SUM(F36:F38)</f>
        <v>51</v>
      </c>
    </row>
    <row r="41" spans="2:6" x14ac:dyDescent="0.25">
      <c r="B41" s="18" t="s">
        <v>222</v>
      </c>
      <c r="C41" s="19"/>
      <c r="D41" s="19"/>
      <c r="E41" s="19"/>
      <c r="F41" s="20"/>
    </row>
    <row r="42" spans="2:6" x14ac:dyDescent="0.25">
      <c r="B42" s="10" t="s">
        <v>1</v>
      </c>
      <c r="C42" s="10" t="s">
        <v>212</v>
      </c>
      <c r="D42" s="10" t="s">
        <v>3</v>
      </c>
      <c r="E42" s="10" t="s">
        <v>14</v>
      </c>
      <c r="F42" s="10" t="s">
        <v>210</v>
      </c>
    </row>
    <row r="43" spans="2:6" x14ac:dyDescent="0.25">
      <c r="B43" s="10" t="s">
        <v>30</v>
      </c>
      <c r="C43" s="11">
        <v>40</v>
      </c>
      <c r="D43" s="11" t="s">
        <v>32</v>
      </c>
      <c r="E43" s="4">
        <v>1</v>
      </c>
      <c r="F43" s="4">
        <v>30</v>
      </c>
    </row>
    <row r="44" spans="2:6" x14ac:dyDescent="0.25">
      <c r="B44" s="10" t="s">
        <v>223</v>
      </c>
      <c r="C44" s="11">
        <v>52</v>
      </c>
      <c r="D44" s="11" t="s">
        <v>50</v>
      </c>
      <c r="E44" s="4">
        <v>3</v>
      </c>
      <c r="F44" s="4">
        <v>21</v>
      </c>
    </row>
    <row r="45" spans="2:6" x14ac:dyDescent="0.25">
      <c r="B45" s="10" t="s">
        <v>87</v>
      </c>
      <c r="C45" s="11">
        <v>25</v>
      </c>
      <c r="D45" s="11">
        <v>2000</v>
      </c>
      <c r="E45" s="4">
        <v>8</v>
      </c>
      <c r="F45" s="4">
        <v>11</v>
      </c>
    </row>
    <row r="46" spans="2:6" x14ac:dyDescent="0.25">
      <c r="E46" s="12" t="s">
        <v>215</v>
      </c>
      <c r="F46" s="13">
        <f>SUM(F43:F45)</f>
        <v>62</v>
      </c>
    </row>
    <row r="49" spans="2:6" x14ac:dyDescent="0.25">
      <c r="B49" s="18" t="s">
        <v>224</v>
      </c>
      <c r="C49" s="19"/>
      <c r="D49" s="19"/>
      <c r="E49" s="19"/>
      <c r="F49" s="20"/>
    </row>
    <row r="50" spans="2:6" x14ac:dyDescent="0.25">
      <c r="B50" s="10" t="s">
        <v>1</v>
      </c>
      <c r="C50" s="10" t="s">
        <v>212</v>
      </c>
      <c r="D50" s="10" t="s">
        <v>3</v>
      </c>
      <c r="E50" s="10" t="s">
        <v>14</v>
      </c>
      <c r="F50" s="10" t="s">
        <v>210</v>
      </c>
    </row>
    <row r="51" spans="2:6" x14ac:dyDescent="0.25">
      <c r="B51" s="10" t="s">
        <v>115</v>
      </c>
      <c r="C51" s="11">
        <v>85</v>
      </c>
      <c r="D51" s="11" t="s">
        <v>47</v>
      </c>
      <c r="E51" s="4">
        <v>5</v>
      </c>
      <c r="F51" s="4">
        <v>17</v>
      </c>
    </row>
    <row r="52" spans="2:6" x14ac:dyDescent="0.25">
      <c r="B52" s="10" t="s">
        <v>72</v>
      </c>
      <c r="C52" s="11">
        <v>54</v>
      </c>
      <c r="D52" s="11" t="s">
        <v>50</v>
      </c>
      <c r="E52" s="4">
        <v>2</v>
      </c>
      <c r="F52" s="4">
        <v>24</v>
      </c>
    </row>
    <row r="53" spans="2:6" x14ac:dyDescent="0.25">
      <c r="B53" s="10" t="s">
        <v>225</v>
      </c>
      <c r="C53" s="11">
        <v>108</v>
      </c>
      <c r="D53" s="11" t="s">
        <v>18</v>
      </c>
      <c r="E53" s="4">
        <v>5</v>
      </c>
      <c r="F53" s="4">
        <v>17</v>
      </c>
    </row>
    <row r="54" spans="2:6" x14ac:dyDescent="0.25">
      <c r="E54" s="12" t="s">
        <v>215</v>
      </c>
      <c r="F54" s="13">
        <f>SUM(F51:F53)</f>
        <v>58</v>
      </c>
    </row>
    <row r="56" spans="2:6" x14ac:dyDescent="0.25">
      <c r="B56" s="21" t="s">
        <v>226</v>
      </c>
      <c r="C56" s="22"/>
      <c r="D56" s="22"/>
      <c r="E56" s="22"/>
      <c r="F56" s="23"/>
    </row>
    <row r="57" spans="2:6" x14ac:dyDescent="0.25">
      <c r="B57" s="10" t="s">
        <v>1</v>
      </c>
      <c r="C57" s="10" t="s">
        <v>212</v>
      </c>
      <c r="D57" s="10" t="s">
        <v>3</v>
      </c>
      <c r="E57" s="10" t="s">
        <v>14</v>
      </c>
      <c r="F57" s="10" t="s">
        <v>210</v>
      </c>
    </row>
    <row r="58" spans="2:6" x14ac:dyDescent="0.25">
      <c r="B58" s="10" t="s">
        <v>227</v>
      </c>
      <c r="C58" s="11" t="s">
        <v>214</v>
      </c>
      <c r="D58" s="11" t="s">
        <v>32</v>
      </c>
      <c r="E58" s="4" t="s">
        <v>214</v>
      </c>
      <c r="F58" s="4">
        <v>0</v>
      </c>
    </row>
    <row r="59" spans="2:6" x14ac:dyDescent="0.25">
      <c r="B59" s="10" t="s">
        <v>228</v>
      </c>
      <c r="C59" s="11">
        <v>109</v>
      </c>
      <c r="D59" s="11" t="s">
        <v>18</v>
      </c>
      <c r="E59" s="4">
        <v>6</v>
      </c>
      <c r="F59" s="4">
        <v>15</v>
      </c>
    </row>
    <row r="60" spans="2:6" x14ac:dyDescent="0.25">
      <c r="B60" s="10" t="s">
        <v>229</v>
      </c>
      <c r="C60" s="11" t="s">
        <v>214</v>
      </c>
      <c r="D60" s="11" t="s">
        <v>18</v>
      </c>
      <c r="E60" s="4" t="s">
        <v>214</v>
      </c>
      <c r="F60" s="4">
        <v>0</v>
      </c>
    </row>
    <row r="61" spans="2:6" x14ac:dyDescent="0.25">
      <c r="E61" s="12" t="s">
        <v>215</v>
      </c>
      <c r="F61" s="13">
        <f>SUM(F58:F60)</f>
        <v>15</v>
      </c>
    </row>
    <row r="63" spans="2:6" x14ac:dyDescent="0.25">
      <c r="B63" s="18" t="s">
        <v>230</v>
      </c>
      <c r="C63" s="19"/>
      <c r="D63" s="19"/>
      <c r="E63" s="19"/>
      <c r="F63" s="20"/>
    </row>
    <row r="64" spans="2:6" x14ac:dyDescent="0.25">
      <c r="B64" s="10" t="s">
        <v>1</v>
      </c>
      <c r="C64" s="10" t="s">
        <v>212</v>
      </c>
      <c r="D64" s="10" t="s">
        <v>3</v>
      </c>
      <c r="E64" s="10" t="s">
        <v>14</v>
      </c>
      <c r="F64" s="10" t="s">
        <v>210</v>
      </c>
    </row>
    <row r="65" spans="2:6" x14ac:dyDescent="0.25">
      <c r="B65" s="10" t="s">
        <v>38</v>
      </c>
      <c r="C65" s="11">
        <v>22</v>
      </c>
      <c r="D65" s="11">
        <v>2000</v>
      </c>
      <c r="E65" s="4">
        <v>1</v>
      </c>
      <c r="F65" s="4">
        <v>30</v>
      </c>
    </row>
    <row r="66" spans="2:6" x14ac:dyDescent="0.25">
      <c r="B66" s="10" t="s">
        <v>231</v>
      </c>
      <c r="C66" s="11">
        <v>105</v>
      </c>
      <c r="D66" s="11" t="s">
        <v>18</v>
      </c>
      <c r="E66" s="14">
        <v>2</v>
      </c>
      <c r="F66" s="4">
        <v>24</v>
      </c>
    </row>
    <row r="67" spans="2:6" x14ac:dyDescent="0.25">
      <c r="B67" s="10" t="s">
        <v>232</v>
      </c>
      <c r="C67" s="11" t="s">
        <v>214</v>
      </c>
      <c r="D67" s="11">
        <v>1600</v>
      </c>
      <c r="E67" s="4" t="s">
        <v>214</v>
      </c>
      <c r="F67" s="4">
        <v>0</v>
      </c>
    </row>
    <row r="68" spans="2:6" x14ac:dyDescent="0.25">
      <c r="E68" s="12" t="s">
        <v>215</v>
      </c>
      <c r="F68" s="13">
        <f>SUM(F65:F67)</f>
        <v>54</v>
      </c>
    </row>
    <row r="70" spans="2:6" x14ac:dyDescent="0.25">
      <c r="B70" s="21" t="s">
        <v>233</v>
      </c>
      <c r="C70" s="22"/>
      <c r="D70" s="22"/>
      <c r="E70" s="22"/>
      <c r="F70" s="23"/>
    </row>
    <row r="71" spans="2:6" x14ac:dyDescent="0.25">
      <c r="B71" s="10" t="s">
        <v>1</v>
      </c>
      <c r="C71" s="10" t="s">
        <v>212</v>
      </c>
      <c r="D71" s="10" t="s">
        <v>3</v>
      </c>
      <c r="E71" s="10" t="s">
        <v>14</v>
      </c>
      <c r="F71" s="10" t="s">
        <v>210</v>
      </c>
    </row>
    <row r="72" spans="2:6" x14ac:dyDescent="0.25">
      <c r="B72" s="10" t="s">
        <v>151</v>
      </c>
      <c r="C72" s="11">
        <v>7</v>
      </c>
      <c r="D72" s="11">
        <v>1600</v>
      </c>
      <c r="E72" s="4">
        <v>14</v>
      </c>
      <c r="F72" s="4">
        <v>2</v>
      </c>
    </row>
    <row r="73" spans="2:6" x14ac:dyDescent="0.25">
      <c r="B73" s="10" t="s">
        <v>121</v>
      </c>
      <c r="C73" s="11">
        <v>57</v>
      </c>
      <c r="D73" s="11" t="s">
        <v>50</v>
      </c>
      <c r="E73" s="4">
        <v>8</v>
      </c>
      <c r="F73" s="4">
        <v>11</v>
      </c>
    </row>
    <row r="74" spans="2:6" x14ac:dyDescent="0.25">
      <c r="B74" s="10" t="s">
        <v>234</v>
      </c>
      <c r="C74" s="11">
        <v>3</v>
      </c>
      <c r="D74" s="11">
        <v>1600</v>
      </c>
      <c r="E74" s="14">
        <v>4</v>
      </c>
      <c r="F74" s="4">
        <v>19</v>
      </c>
    </row>
    <row r="75" spans="2:6" x14ac:dyDescent="0.25">
      <c r="E75" s="12" t="s">
        <v>215</v>
      </c>
      <c r="F75" s="13">
        <f>SUM(F72:F74)</f>
        <v>32</v>
      </c>
    </row>
  </sheetData>
  <mergeCells count="10">
    <mergeCell ref="B49:F49"/>
    <mergeCell ref="B56:F56"/>
    <mergeCell ref="B63:F63"/>
    <mergeCell ref="B70:F70"/>
    <mergeCell ref="B6:F6"/>
    <mergeCell ref="B13:F13"/>
    <mergeCell ref="B20:F20"/>
    <mergeCell ref="B27:F27"/>
    <mergeCell ref="B34:F34"/>
    <mergeCell ref="B41:F4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C22"/>
  <sheetViews>
    <sheetView tabSelected="1" workbookViewId="0">
      <selection activeCell="A9" sqref="A9"/>
    </sheetView>
  </sheetViews>
  <sheetFormatPr defaultRowHeight="15" x14ac:dyDescent="0.25"/>
  <cols>
    <col min="1" max="1" width="24" bestFit="1" customWidth="1"/>
  </cols>
  <sheetData>
    <row r="12" spans="1:3" x14ac:dyDescent="0.25">
      <c r="A12" s="5" t="s">
        <v>209</v>
      </c>
      <c r="B12" s="5" t="s">
        <v>210</v>
      </c>
      <c r="C12" s="5" t="s">
        <v>14</v>
      </c>
    </row>
    <row r="13" spans="1:3" x14ac:dyDescent="0.25">
      <c r="A13" s="4" t="s">
        <v>222</v>
      </c>
      <c r="B13" s="4">
        <v>62</v>
      </c>
      <c r="C13" s="4">
        <v>1</v>
      </c>
    </row>
    <row r="14" spans="1:3" x14ac:dyDescent="0.25">
      <c r="A14" s="4" t="s">
        <v>224</v>
      </c>
      <c r="B14" s="4">
        <v>58</v>
      </c>
      <c r="C14" s="4">
        <v>2</v>
      </c>
    </row>
    <row r="15" spans="1:3" x14ac:dyDescent="0.25">
      <c r="A15" s="4" t="s">
        <v>230</v>
      </c>
      <c r="B15" s="4">
        <v>54</v>
      </c>
      <c r="C15" s="4">
        <v>3</v>
      </c>
    </row>
    <row r="16" spans="1:3" x14ac:dyDescent="0.25">
      <c r="A16" s="4" t="s">
        <v>219</v>
      </c>
      <c r="B16" s="4">
        <v>54</v>
      </c>
      <c r="C16" s="4">
        <v>4</v>
      </c>
    </row>
    <row r="17" spans="1:3" x14ac:dyDescent="0.25">
      <c r="A17" s="4" t="s">
        <v>218</v>
      </c>
      <c r="B17" s="4">
        <v>54</v>
      </c>
      <c r="C17" s="4">
        <v>5</v>
      </c>
    </row>
    <row r="18" spans="1:3" x14ac:dyDescent="0.25">
      <c r="A18" s="4" t="s">
        <v>221</v>
      </c>
      <c r="B18" s="4">
        <v>51</v>
      </c>
      <c r="C18" s="4">
        <v>6</v>
      </c>
    </row>
    <row r="19" spans="1:3" x14ac:dyDescent="0.25">
      <c r="A19" s="4" t="s">
        <v>233</v>
      </c>
      <c r="B19" s="4">
        <v>32</v>
      </c>
      <c r="C19" s="4">
        <v>7</v>
      </c>
    </row>
    <row r="20" spans="1:3" x14ac:dyDescent="0.25">
      <c r="A20" s="4" t="s">
        <v>216</v>
      </c>
      <c r="B20" s="4">
        <v>16</v>
      </c>
      <c r="C20" s="4">
        <v>8</v>
      </c>
    </row>
    <row r="21" spans="1:3" x14ac:dyDescent="0.25">
      <c r="A21" s="4" t="s">
        <v>226</v>
      </c>
      <c r="B21" s="4">
        <v>15</v>
      </c>
      <c r="C21" s="4">
        <v>9</v>
      </c>
    </row>
    <row r="22" spans="1:3" x14ac:dyDescent="0.25">
      <c r="A22" s="4" t="s">
        <v>211</v>
      </c>
      <c r="B22" s="4">
        <v>10</v>
      </c>
      <c r="C22" s="4">
        <v>10</v>
      </c>
    </row>
  </sheetData>
  <autoFilter ref="A12:C12">
    <sortState ref="A13:C22">
      <sortCondition ref="C12"/>
    </sortState>
  </autoFilter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KAROSTA REZULTATI</vt:lpstr>
      <vt:lpstr>Komandu aprēķins</vt:lpstr>
      <vt:lpstr>Komandu rezultāti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Voldemars Kalve</cp:lastModifiedBy>
  <dcterms:created xsi:type="dcterms:W3CDTF">2020-09-26T17:49:03Z</dcterms:created>
  <dcterms:modified xsi:type="dcterms:W3CDTF">2020-09-26T18:21:32Z</dcterms:modified>
</cp:coreProperties>
</file>